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Sheet1!$A$1:$R$61</definedName>
    <definedName name="_xlnm.Print_Titles" localSheetId="0">Sheet1!$4:$5</definedName>
  </definedNames>
  <calcPr calcId="124519"/>
</workbook>
</file>

<file path=xl/calcChain.xml><?xml version="1.0" encoding="utf-8"?>
<calcChain xmlns="http://schemas.openxmlformats.org/spreadsheetml/2006/main">
  <c r="N8" i="1"/>
  <c r="R8" s="1"/>
  <c r="N6"/>
  <c r="R6" s="1"/>
  <c r="N7"/>
  <c r="R7" s="1"/>
  <c r="N10"/>
  <c r="R10" s="1"/>
  <c r="N11"/>
  <c r="R11" s="1"/>
  <c r="N12"/>
  <c r="R12" s="1"/>
  <c r="N13"/>
  <c r="R13" s="1"/>
  <c r="N14"/>
  <c r="R14" s="1"/>
  <c r="N15"/>
  <c r="R15" s="1"/>
  <c r="N17"/>
  <c r="R17" s="1"/>
  <c r="N18"/>
  <c r="R18" s="1"/>
  <c r="N19"/>
  <c r="R19" s="1"/>
  <c r="N20"/>
  <c r="R20" s="1"/>
  <c r="N21"/>
  <c r="R21" s="1"/>
  <c r="N22"/>
  <c r="R22" s="1"/>
  <c r="N23"/>
  <c r="R23" s="1"/>
  <c r="N24"/>
  <c r="R24" s="1"/>
  <c r="N27"/>
  <c r="R27" s="1"/>
  <c r="N28"/>
  <c r="R28" s="1"/>
  <c r="N29"/>
  <c r="R29" s="1"/>
  <c r="N16"/>
  <c r="R16" s="1"/>
  <c r="N25"/>
  <c r="R25" s="1"/>
  <c r="N26"/>
  <c r="R26" s="1"/>
</calcChain>
</file>

<file path=xl/sharedStrings.xml><?xml version="1.0" encoding="utf-8"?>
<sst xmlns="http://schemas.openxmlformats.org/spreadsheetml/2006/main" count="120" uniqueCount="83">
  <si>
    <t>Admission of First year Doctor of Physiotherapy Session 2014-19</t>
  </si>
  <si>
    <t>S.No.</t>
  </si>
  <si>
    <t>Reg. No</t>
  </si>
  <si>
    <t>Name</t>
  </si>
  <si>
    <t>Fathers Name</t>
  </si>
  <si>
    <t>Gender</t>
  </si>
  <si>
    <t>Domicile</t>
  </si>
  <si>
    <t xml:space="preserve">Matric </t>
  </si>
  <si>
    <t>Intermediat</t>
  </si>
  <si>
    <t>Hifz</t>
  </si>
  <si>
    <t xml:space="preserve">Total FSc </t>
  </si>
  <si>
    <t>MCAT</t>
  </si>
  <si>
    <t>Marit %</t>
  </si>
  <si>
    <t>Roll No.</t>
  </si>
  <si>
    <t>Total Marks</t>
  </si>
  <si>
    <t>Obt. Marks</t>
  </si>
  <si>
    <t>Calculated</t>
  </si>
  <si>
    <t>Sajjad Hussain</t>
  </si>
  <si>
    <t>Maqbool Ahmad</t>
  </si>
  <si>
    <t>Male</t>
  </si>
  <si>
    <t>Sheikhupura</t>
  </si>
  <si>
    <t>Muhammad Mubashir Abdullah</t>
  </si>
  <si>
    <t>Aziz Ahmad</t>
  </si>
  <si>
    <t>Dera Ghazi Khan</t>
  </si>
  <si>
    <t>Muhammad Hassan Raza</t>
  </si>
  <si>
    <t>Malik Shafiq Ahmed</t>
  </si>
  <si>
    <t>Rajanpur</t>
  </si>
  <si>
    <t>Muhammad Amjad Hussain</t>
  </si>
  <si>
    <t>Ghulam Hussain</t>
  </si>
  <si>
    <t>Muzaffargarh</t>
  </si>
  <si>
    <t>Zia Ur Rehman</t>
  </si>
  <si>
    <t>Javed Akhter</t>
  </si>
  <si>
    <t>Faisalabad</t>
  </si>
  <si>
    <t>Pakpattan</t>
  </si>
  <si>
    <t>Layyah</t>
  </si>
  <si>
    <t>Rawalpindi</t>
  </si>
  <si>
    <t>Hafiz Anees Hussain</t>
  </si>
  <si>
    <t>Hafiz Khadim Hussain</t>
  </si>
  <si>
    <t>Multan</t>
  </si>
  <si>
    <t>Hassan Shakoor</t>
  </si>
  <si>
    <t>Ch Abdul Shakoor</t>
  </si>
  <si>
    <t>Ahad Shabab</t>
  </si>
  <si>
    <t>Muhammad Aslam</t>
  </si>
  <si>
    <t>Hamza Razzaq</t>
  </si>
  <si>
    <t>Abdul Razzaq</t>
  </si>
  <si>
    <t>Rahim Yar Khan</t>
  </si>
  <si>
    <t>Hafiz Muhammad Uzair Asghar</t>
  </si>
  <si>
    <t>Asghar Ali</t>
  </si>
  <si>
    <t>Khanewal</t>
  </si>
  <si>
    <t>Muhammad Umar</t>
  </si>
  <si>
    <t>Gul Shahab</t>
  </si>
  <si>
    <t>Toba Tek Singh</t>
  </si>
  <si>
    <t>Monam Mehboob</t>
  </si>
  <si>
    <t>Mehboob Hassan Sabri</t>
  </si>
  <si>
    <t>Sahiwal</t>
  </si>
  <si>
    <t>Ali Hasnain</t>
  </si>
  <si>
    <t>Mazhar Abbas</t>
  </si>
  <si>
    <t>Muhammad Aatasam Hanif</t>
  </si>
  <si>
    <t>Muhammad Hanif</t>
  </si>
  <si>
    <t>Vehari</t>
  </si>
  <si>
    <t>Ali Shahzad</t>
  </si>
  <si>
    <t>Muhammad Sardar</t>
  </si>
  <si>
    <t>Muhammad Kamran Mehtab</t>
  </si>
  <si>
    <t>Muhammad Mehtab</t>
  </si>
  <si>
    <t>Syed Kumail Abbas</t>
  </si>
  <si>
    <t>Syed Abbas Hussain</t>
  </si>
  <si>
    <t>Muhammad Ramzan</t>
  </si>
  <si>
    <t>Sialkot</t>
  </si>
  <si>
    <t>Faizan Ur Rehman</t>
  </si>
  <si>
    <t>Muhammad Latif</t>
  </si>
  <si>
    <t>Mahir Ahmad Khan</t>
  </si>
  <si>
    <t>Tahir Mehmood Khan</t>
  </si>
  <si>
    <t>Hafizabad</t>
  </si>
  <si>
    <t>Allah Bakhsh</t>
  </si>
  <si>
    <t>Muhammad Shafique</t>
  </si>
  <si>
    <t xml:space="preserve">Muhammad Rafique  </t>
  </si>
  <si>
    <t>Muhammad Hamza Hassan</t>
  </si>
  <si>
    <t>Wahajali</t>
  </si>
  <si>
    <t>Rashid Jalil Butt</t>
  </si>
  <si>
    <t>Muhammad Shafeeq</t>
  </si>
  <si>
    <t>Rafeeq Ahmad</t>
  </si>
  <si>
    <t>Selected Male Candidates Districts  Other than Lahore after Calculating Merit prepared on November 29, 2014  In Merit Order</t>
  </si>
  <si>
    <t>Dfrated List of Male Candidates Districts Lahore after Calculating Merit prepared on November 29, 2014  In Merit OrderOrder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</si>
</sst>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000000"/>
  </numFmts>
  <fonts count="5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165" fontId="2" fillId="0" borderId="2" xfId="0" quotePrefix="1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0" fillId="0" borderId="2" xfId="0" applyFont="1" applyBorder="1"/>
    <xf numFmtId="0" fontId="4" fillId="0" borderId="2" xfId="0" applyFont="1" applyBorder="1" applyAlignment="1">
      <alignment wrapText="1"/>
    </xf>
    <xf numFmtId="0" fontId="0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quotePrefix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0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2" fillId="0" borderId="0" xfId="0" quotePrefix="1" applyNumberFormat="1" applyFont="1" applyBorder="1" applyAlignment="1">
      <alignment horizontal="center"/>
    </xf>
    <xf numFmtId="0" fontId="0" fillId="0" borderId="0" xfId="0" applyFont="1" applyBorder="1"/>
    <xf numFmtId="0" fontId="4" fillId="0" borderId="0" xfId="0" applyFont="1" applyBorder="1" applyAlignment="1">
      <alignment wrapText="1"/>
    </xf>
    <xf numFmtId="0" fontId="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quotePrefix="1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164" fontId="3" fillId="0" borderId="0" xfId="0" applyNumberFormat="1" applyFont="1" applyBorder="1"/>
    <xf numFmtId="0" fontId="2" fillId="0" borderId="0" xfId="0" quotePrefix="1" applyFont="1" applyBorder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64"/>
  <sheetViews>
    <sheetView tabSelected="1" workbookViewId="0">
      <pane xSplit="4" ySplit="5" topLeftCell="L15" activePane="bottomRight" state="frozen"/>
      <selection pane="topRight" activeCell="E1" sqref="E1"/>
      <selection pane="bottomLeft" activeCell="A6" sqref="A6"/>
      <selection pane="bottomRight" activeCell="C19" sqref="C19"/>
    </sheetView>
  </sheetViews>
  <sheetFormatPr defaultRowHeight="15"/>
  <cols>
    <col min="1" max="1" width="8" style="1" customWidth="1"/>
    <col min="2" max="2" width="6.85546875" style="1" customWidth="1"/>
    <col min="3" max="3" width="30.5703125" style="1" customWidth="1"/>
    <col min="4" max="4" width="25.7109375" style="1" customWidth="1"/>
    <col min="5" max="5" width="6.7109375" style="1" customWidth="1"/>
    <col min="6" max="6" width="19" style="1" customWidth="1"/>
    <col min="7" max="7" width="8" style="1" customWidth="1"/>
    <col min="8" max="8" width="8.5703125" style="1" customWidth="1"/>
    <col min="9" max="9" width="10.28515625" style="1" customWidth="1"/>
    <col min="10" max="10" width="7.140625" style="1" customWidth="1"/>
    <col min="11" max="11" width="8.5703125" style="1" customWidth="1"/>
    <col min="12" max="12" width="7" style="1" customWidth="1"/>
    <col min="13" max="13" width="4.42578125" style="1" bestFit="1" customWidth="1"/>
    <col min="14" max="14" width="10" style="1" customWidth="1"/>
    <col min="15" max="15" width="9.140625" style="1"/>
    <col min="16" max="16" width="7.85546875" style="1" customWidth="1"/>
    <col min="17" max="17" width="10.7109375" style="1" bestFit="1" customWidth="1"/>
    <col min="18" max="18" width="7.85546875" style="1" bestFit="1" customWidth="1"/>
    <col min="19" max="16384" width="9.140625" style="1"/>
  </cols>
  <sheetData>
    <row r="2" spans="1:18" ht="18.7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8" ht="18.75">
      <c r="A3" s="35" t="s">
        <v>82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36" t="s">
        <v>7</v>
      </c>
      <c r="H4" s="37"/>
      <c r="I4" s="38"/>
      <c r="J4" s="36" t="s">
        <v>8</v>
      </c>
      <c r="K4" s="37"/>
      <c r="L4" s="38"/>
      <c r="M4" s="2" t="s">
        <v>9</v>
      </c>
      <c r="N4" s="3" t="s">
        <v>10</v>
      </c>
      <c r="O4" s="36" t="s">
        <v>11</v>
      </c>
      <c r="P4" s="37"/>
      <c r="Q4" s="38"/>
      <c r="R4" s="2" t="s">
        <v>12</v>
      </c>
    </row>
    <row r="5" spans="1:18" ht="30">
      <c r="A5" s="2"/>
      <c r="B5" s="2"/>
      <c r="C5" s="2"/>
      <c r="D5" s="2"/>
      <c r="E5" s="2"/>
      <c r="F5" s="2"/>
      <c r="G5" s="4" t="s">
        <v>13</v>
      </c>
      <c r="H5" s="4" t="s">
        <v>14</v>
      </c>
      <c r="I5" s="4" t="s">
        <v>15</v>
      </c>
      <c r="J5" s="4" t="s">
        <v>13</v>
      </c>
      <c r="K5" s="4" t="s">
        <v>14</v>
      </c>
      <c r="L5" s="4" t="s">
        <v>15</v>
      </c>
      <c r="M5" s="4"/>
      <c r="N5" s="6" t="s">
        <v>16</v>
      </c>
      <c r="O5" s="4" t="s">
        <v>13</v>
      </c>
      <c r="P5" s="4" t="s">
        <v>14</v>
      </c>
      <c r="Q5" s="4" t="s">
        <v>15</v>
      </c>
      <c r="R5" s="2"/>
    </row>
    <row r="6" spans="1:18">
      <c r="A6" s="32">
        <v>1</v>
      </c>
      <c r="B6" s="32">
        <v>304</v>
      </c>
      <c r="C6" s="31" t="s">
        <v>52</v>
      </c>
      <c r="D6" s="31" t="s">
        <v>53</v>
      </c>
      <c r="E6" s="31" t="s">
        <v>19</v>
      </c>
      <c r="F6" s="31" t="s">
        <v>54</v>
      </c>
      <c r="G6" s="7">
        <v>727243</v>
      </c>
      <c r="H6" s="7">
        <v>1050</v>
      </c>
      <c r="I6" s="7">
        <v>969</v>
      </c>
      <c r="J6" s="7">
        <v>507596</v>
      </c>
      <c r="K6" s="7">
        <v>1100</v>
      </c>
      <c r="L6" s="7">
        <v>990</v>
      </c>
      <c r="M6" s="7"/>
      <c r="N6" s="7">
        <f>M6+L6</f>
        <v>990</v>
      </c>
      <c r="O6" s="8">
        <v>704100</v>
      </c>
      <c r="P6" s="7">
        <v>1100</v>
      </c>
      <c r="Q6" s="7">
        <v>866</v>
      </c>
      <c r="R6" s="15">
        <f>(I6/H6*20)+(N6/K6*50)+(Q6/P6*30)</f>
        <v>87.07532467532468</v>
      </c>
    </row>
    <row r="7" spans="1:18">
      <c r="A7" s="32">
        <v>2</v>
      </c>
      <c r="B7" s="32">
        <v>461</v>
      </c>
      <c r="C7" s="31" t="s">
        <v>36</v>
      </c>
      <c r="D7" s="31" t="s">
        <v>37</v>
      </c>
      <c r="E7" s="31" t="s">
        <v>19</v>
      </c>
      <c r="F7" s="31" t="s">
        <v>38</v>
      </c>
      <c r="G7" s="7">
        <v>709589</v>
      </c>
      <c r="H7" s="7">
        <v>1050</v>
      </c>
      <c r="I7" s="7">
        <v>887</v>
      </c>
      <c r="J7" s="7">
        <v>600815</v>
      </c>
      <c r="K7" s="7">
        <v>1100</v>
      </c>
      <c r="L7" s="7">
        <v>997</v>
      </c>
      <c r="M7" s="7">
        <v>20</v>
      </c>
      <c r="N7" s="7">
        <f>M7+L7</f>
        <v>1017</v>
      </c>
      <c r="O7" s="9">
        <v>307667</v>
      </c>
      <c r="P7" s="7">
        <v>1100</v>
      </c>
      <c r="Q7" s="7">
        <v>873</v>
      </c>
      <c r="R7" s="15">
        <f>(I7/H7*20)+(N7/K7*50)+(Q7/P7*30)</f>
        <v>86.931601731601731</v>
      </c>
    </row>
    <row r="8" spans="1:18">
      <c r="A8" s="32">
        <v>3</v>
      </c>
      <c r="B8" s="32">
        <v>36</v>
      </c>
      <c r="C8" s="31" t="s">
        <v>41</v>
      </c>
      <c r="D8" s="31" t="s">
        <v>42</v>
      </c>
      <c r="E8" s="31" t="s">
        <v>19</v>
      </c>
      <c r="F8" s="31" t="s">
        <v>23</v>
      </c>
      <c r="G8" s="7">
        <v>721005</v>
      </c>
      <c r="H8" s="7">
        <v>1050</v>
      </c>
      <c r="I8" s="7">
        <v>937</v>
      </c>
      <c r="J8" s="7">
        <v>451105</v>
      </c>
      <c r="K8" s="7">
        <v>1100</v>
      </c>
      <c r="L8" s="7">
        <v>982</v>
      </c>
      <c r="M8" s="7">
        <v>20</v>
      </c>
      <c r="N8" s="7">
        <f>M8+L8</f>
        <v>1002</v>
      </c>
      <c r="O8" s="9">
        <v>13578</v>
      </c>
      <c r="P8" s="7">
        <v>1100</v>
      </c>
      <c r="Q8" s="7">
        <v>848</v>
      </c>
      <c r="R8" s="15">
        <f>(I8/H8*20)+(N8/K8*50)+(Q8/P8*30)</f>
        <v>86.52034632034632</v>
      </c>
    </row>
    <row r="9" spans="1:18">
      <c r="A9" s="32">
        <v>4</v>
      </c>
      <c r="B9" s="32">
        <v>254</v>
      </c>
      <c r="C9" s="31" t="s">
        <v>79</v>
      </c>
      <c r="D9" s="31" t="s">
        <v>80</v>
      </c>
      <c r="E9" s="31" t="s">
        <v>19</v>
      </c>
      <c r="F9" s="31" t="s">
        <v>29</v>
      </c>
      <c r="G9" s="7">
        <v>711151</v>
      </c>
      <c r="H9" s="7">
        <v>1050</v>
      </c>
      <c r="I9" s="7">
        <v>957</v>
      </c>
      <c r="J9" s="7">
        <v>451610</v>
      </c>
      <c r="K9" s="7">
        <v>1100</v>
      </c>
      <c r="L9" s="7">
        <v>970</v>
      </c>
      <c r="M9" s="7"/>
      <c r="N9" s="7">
        <v>970</v>
      </c>
      <c r="O9" s="7">
        <v>307180</v>
      </c>
      <c r="P9" s="7">
        <v>1100</v>
      </c>
      <c r="Q9" s="7">
        <v>887</v>
      </c>
      <c r="R9" s="7">
        <v>86.51</v>
      </c>
    </row>
    <row r="10" spans="1:18">
      <c r="A10" s="32">
        <v>5</v>
      </c>
      <c r="B10" s="32">
        <v>142</v>
      </c>
      <c r="C10" s="31" t="s">
        <v>64</v>
      </c>
      <c r="D10" s="31" t="s">
        <v>65</v>
      </c>
      <c r="E10" s="31" t="s">
        <v>19</v>
      </c>
      <c r="F10" s="31" t="s">
        <v>38</v>
      </c>
      <c r="G10" s="7">
        <v>115055</v>
      </c>
      <c r="H10" s="7">
        <v>1050</v>
      </c>
      <c r="I10" s="7">
        <v>939</v>
      </c>
      <c r="J10" s="7">
        <v>705984</v>
      </c>
      <c r="K10" s="7">
        <v>1100</v>
      </c>
      <c r="L10" s="7">
        <v>964</v>
      </c>
      <c r="M10" s="7"/>
      <c r="N10" s="7">
        <f t="shared" ref="N10:N29" si="0">M10+L10</f>
        <v>964</v>
      </c>
      <c r="O10" s="9">
        <v>307123</v>
      </c>
      <c r="P10" s="7">
        <v>1100</v>
      </c>
      <c r="Q10" s="7">
        <v>901</v>
      </c>
      <c r="R10" s="15">
        <f t="shared" ref="R10:R29" si="1">(I10/H10*20)+(N10/K10*50)+(Q10/P10*30)</f>
        <v>86.276623376623377</v>
      </c>
    </row>
    <row r="11" spans="1:18">
      <c r="A11" s="32">
        <v>6</v>
      </c>
      <c r="B11" s="32">
        <v>305</v>
      </c>
      <c r="C11" s="31" t="s">
        <v>21</v>
      </c>
      <c r="D11" s="31" t="s">
        <v>22</v>
      </c>
      <c r="E11" s="31" t="s">
        <v>19</v>
      </c>
      <c r="F11" s="31" t="s">
        <v>23</v>
      </c>
      <c r="G11" s="7">
        <v>71385</v>
      </c>
      <c r="H11" s="7">
        <v>1050</v>
      </c>
      <c r="I11" s="7">
        <v>987</v>
      </c>
      <c r="J11" s="7">
        <v>407003</v>
      </c>
      <c r="K11" s="7">
        <v>1100</v>
      </c>
      <c r="L11" s="7">
        <v>957</v>
      </c>
      <c r="M11" s="7"/>
      <c r="N11" s="7">
        <f t="shared" si="0"/>
        <v>957</v>
      </c>
      <c r="O11" s="9">
        <v>903779</v>
      </c>
      <c r="P11" s="7">
        <v>1100</v>
      </c>
      <c r="Q11" s="7">
        <v>878</v>
      </c>
      <c r="R11" s="15">
        <f t="shared" si="1"/>
        <v>86.24545454545455</v>
      </c>
    </row>
    <row r="12" spans="1:18">
      <c r="A12" s="5">
        <v>7</v>
      </c>
      <c r="B12" s="5">
        <v>205</v>
      </c>
      <c r="C12" s="5" t="s">
        <v>60</v>
      </c>
      <c r="D12" s="5" t="s">
        <v>61</v>
      </c>
      <c r="E12" s="5" t="s">
        <v>19</v>
      </c>
      <c r="F12" s="5" t="s">
        <v>26</v>
      </c>
      <c r="G12" s="7">
        <v>725000</v>
      </c>
      <c r="H12" s="7">
        <v>1050</v>
      </c>
      <c r="I12" s="7">
        <v>950</v>
      </c>
      <c r="J12" s="7">
        <v>405247</v>
      </c>
      <c r="K12" s="7">
        <v>1100</v>
      </c>
      <c r="L12" s="7">
        <v>964</v>
      </c>
      <c r="M12" s="7"/>
      <c r="N12" s="7">
        <f t="shared" si="0"/>
        <v>964</v>
      </c>
      <c r="O12" s="9">
        <v>13667</v>
      </c>
      <c r="P12" s="7">
        <v>1100</v>
      </c>
      <c r="Q12" s="7">
        <v>891</v>
      </c>
      <c r="R12" s="15">
        <f t="shared" si="1"/>
        <v>86.213419913419912</v>
      </c>
    </row>
    <row r="13" spans="1:18">
      <c r="A13" s="5">
        <v>8</v>
      </c>
      <c r="B13" s="5">
        <v>187</v>
      </c>
      <c r="C13" s="5" t="s">
        <v>62</v>
      </c>
      <c r="D13" s="5" t="s">
        <v>63</v>
      </c>
      <c r="E13" s="5" t="s">
        <v>19</v>
      </c>
      <c r="F13" s="5" t="s">
        <v>38</v>
      </c>
      <c r="G13" s="7">
        <v>112491</v>
      </c>
      <c r="H13" s="7">
        <v>1050</v>
      </c>
      <c r="I13" s="7">
        <v>1008</v>
      </c>
      <c r="J13" s="7">
        <v>707096</v>
      </c>
      <c r="K13" s="7">
        <v>1100</v>
      </c>
      <c r="L13" s="7">
        <v>936</v>
      </c>
      <c r="M13" s="7"/>
      <c r="N13" s="7">
        <f t="shared" si="0"/>
        <v>936</v>
      </c>
      <c r="O13" s="9">
        <v>308196</v>
      </c>
      <c r="P13" s="7">
        <v>1100</v>
      </c>
      <c r="Q13" s="7">
        <v>892</v>
      </c>
      <c r="R13" s="15">
        <f t="shared" si="1"/>
        <v>86.072727272727278</v>
      </c>
    </row>
    <row r="14" spans="1:18">
      <c r="A14" s="5">
        <v>9</v>
      </c>
      <c r="B14" s="5">
        <v>547</v>
      </c>
      <c r="C14" s="5" t="s">
        <v>30</v>
      </c>
      <c r="D14" s="5" t="s">
        <v>31</v>
      </c>
      <c r="E14" s="5" t="s">
        <v>19</v>
      </c>
      <c r="F14" s="5" t="s">
        <v>32</v>
      </c>
      <c r="G14" s="7">
        <v>230089</v>
      </c>
      <c r="H14" s="7">
        <v>1050</v>
      </c>
      <c r="I14" s="7">
        <v>935</v>
      </c>
      <c r="J14" s="7">
        <v>206111</v>
      </c>
      <c r="K14" s="7">
        <v>1100</v>
      </c>
      <c r="L14" s="7">
        <v>971</v>
      </c>
      <c r="M14" s="7"/>
      <c r="N14" s="7">
        <f t="shared" si="0"/>
        <v>971</v>
      </c>
      <c r="O14" s="8">
        <v>406132</v>
      </c>
      <c r="P14" s="7">
        <v>1100</v>
      </c>
      <c r="Q14" s="7">
        <v>883</v>
      </c>
      <c r="R14" s="15">
        <f t="shared" si="1"/>
        <v>86.027705627705629</v>
      </c>
    </row>
    <row r="15" spans="1:18">
      <c r="A15" s="5">
        <v>10</v>
      </c>
      <c r="B15" s="5">
        <v>561</v>
      </c>
      <c r="C15" s="5" t="s">
        <v>27</v>
      </c>
      <c r="D15" s="5" t="s">
        <v>28</v>
      </c>
      <c r="E15" s="5" t="s">
        <v>19</v>
      </c>
      <c r="F15" s="5" t="s">
        <v>29</v>
      </c>
      <c r="G15" s="7">
        <v>717111</v>
      </c>
      <c r="H15" s="7">
        <v>1050</v>
      </c>
      <c r="I15" s="7">
        <v>948</v>
      </c>
      <c r="J15" s="7">
        <v>451806</v>
      </c>
      <c r="K15" s="7">
        <v>1100</v>
      </c>
      <c r="L15" s="7">
        <v>968</v>
      </c>
      <c r="M15" s="7"/>
      <c r="N15" s="7">
        <f t="shared" si="0"/>
        <v>968</v>
      </c>
      <c r="O15" s="8">
        <v>308560</v>
      </c>
      <c r="P15" s="7">
        <v>1100</v>
      </c>
      <c r="Q15" s="7">
        <v>878</v>
      </c>
      <c r="R15" s="15">
        <f t="shared" si="1"/>
        <v>86.002597402597402</v>
      </c>
    </row>
    <row r="16" spans="1:18">
      <c r="A16" s="5">
        <v>11</v>
      </c>
      <c r="B16" s="10">
        <v>575</v>
      </c>
      <c r="C16" s="30" t="s">
        <v>70</v>
      </c>
      <c r="D16" s="30" t="s">
        <v>71</v>
      </c>
      <c r="E16" s="10" t="s">
        <v>19</v>
      </c>
      <c r="F16" s="11" t="s">
        <v>72</v>
      </c>
      <c r="G16" s="12">
        <v>292013</v>
      </c>
      <c r="H16" s="12">
        <v>1050</v>
      </c>
      <c r="I16" s="12">
        <v>912</v>
      </c>
      <c r="J16" s="12">
        <v>108945</v>
      </c>
      <c r="K16" s="13">
        <v>1100</v>
      </c>
      <c r="L16" s="12">
        <v>958</v>
      </c>
      <c r="M16" s="12"/>
      <c r="N16" s="12">
        <f t="shared" si="0"/>
        <v>958</v>
      </c>
      <c r="O16" s="12"/>
      <c r="P16" s="13">
        <v>1100</v>
      </c>
      <c r="Q16" s="12">
        <v>912</v>
      </c>
      <c r="R16" s="15">
        <f t="shared" si="1"/>
        <v>85.789610389610388</v>
      </c>
    </row>
    <row r="17" spans="1:19">
      <c r="A17" s="5">
        <v>12</v>
      </c>
      <c r="B17" s="10">
        <v>605</v>
      </c>
      <c r="C17" s="30" t="s">
        <v>77</v>
      </c>
      <c r="D17" s="30" t="s">
        <v>78</v>
      </c>
      <c r="E17" s="10" t="s">
        <v>19</v>
      </c>
      <c r="F17" s="11" t="s">
        <v>67</v>
      </c>
      <c r="G17" s="12">
        <v>105137</v>
      </c>
      <c r="H17" s="12">
        <v>1050</v>
      </c>
      <c r="I17" s="12">
        <v>989</v>
      </c>
      <c r="J17" s="12">
        <v>514151</v>
      </c>
      <c r="K17" s="13">
        <v>1100</v>
      </c>
      <c r="L17" s="12">
        <v>949</v>
      </c>
      <c r="M17" s="12"/>
      <c r="N17" s="12">
        <f t="shared" si="0"/>
        <v>949</v>
      </c>
      <c r="O17" s="14">
        <v>15353</v>
      </c>
      <c r="P17" s="13">
        <v>1100</v>
      </c>
      <c r="Q17" s="12">
        <v>870</v>
      </c>
      <c r="R17" s="15">
        <f t="shared" si="1"/>
        <v>85.701731601731609</v>
      </c>
    </row>
    <row r="18" spans="1:19">
      <c r="A18" s="5">
        <v>13</v>
      </c>
      <c r="B18" s="5">
        <v>15</v>
      </c>
      <c r="C18" s="5" t="s">
        <v>24</v>
      </c>
      <c r="D18" s="5" t="s">
        <v>25</v>
      </c>
      <c r="E18" s="5" t="s">
        <v>19</v>
      </c>
      <c r="F18" s="5" t="s">
        <v>26</v>
      </c>
      <c r="G18" s="7">
        <v>129278</v>
      </c>
      <c r="H18" s="7">
        <v>1050</v>
      </c>
      <c r="I18" s="7">
        <v>951</v>
      </c>
      <c r="J18" s="7">
        <v>706166</v>
      </c>
      <c r="K18" s="7">
        <v>1100</v>
      </c>
      <c r="L18" s="7">
        <v>939</v>
      </c>
      <c r="M18" s="7"/>
      <c r="N18" s="7">
        <f t="shared" si="0"/>
        <v>939</v>
      </c>
      <c r="O18" s="8">
        <v>307240</v>
      </c>
      <c r="P18" s="7">
        <v>1100</v>
      </c>
      <c r="Q18" s="7">
        <v>912</v>
      </c>
      <c r="R18" s="15">
        <f t="shared" si="1"/>
        <v>85.668831168831161</v>
      </c>
    </row>
    <row r="19" spans="1:19">
      <c r="A19" s="5">
        <v>14</v>
      </c>
      <c r="B19" s="5">
        <v>356</v>
      </c>
      <c r="C19" s="5" t="s">
        <v>49</v>
      </c>
      <c r="D19" s="5" t="s">
        <v>50</v>
      </c>
      <c r="E19" s="5" t="s">
        <v>19</v>
      </c>
      <c r="F19" s="5" t="s">
        <v>51</v>
      </c>
      <c r="G19" s="7">
        <v>257242</v>
      </c>
      <c r="H19" s="7">
        <v>1050</v>
      </c>
      <c r="I19" s="7">
        <v>974</v>
      </c>
      <c r="J19" s="7">
        <v>207785</v>
      </c>
      <c r="K19" s="7">
        <v>1100</v>
      </c>
      <c r="L19" s="7">
        <v>927</v>
      </c>
      <c r="M19" s="7"/>
      <c r="N19" s="7">
        <f t="shared" si="0"/>
        <v>927</v>
      </c>
      <c r="O19" s="9">
        <v>405614</v>
      </c>
      <c r="P19" s="7">
        <v>1100</v>
      </c>
      <c r="Q19" s="7">
        <v>913</v>
      </c>
      <c r="R19" s="15">
        <f t="shared" si="1"/>
        <v>85.588744588744589</v>
      </c>
    </row>
    <row r="20" spans="1:19">
      <c r="A20" s="5">
        <v>15</v>
      </c>
      <c r="B20" s="5">
        <v>31</v>
      </c>
      <c r="C20" s="5" t="s">
        <v>68</v>
      </c>
      <c r="D20" s="5" t="s">
        <v>69</v>
      </c>
      <c r="E20" s="5" t="s">
        <v>19</v>
      </c>
      <c r="F20" s="5" t="s">
        <v>20</v>
      </c>
      <c r="G20" s="7">
        <v>75108</v>
      </c>
      <c r="H20" s="7">
        <v>1050</v>
      </c>
      <c r="I20" s="7">
        <v>983</v>
      </c>
      <c r="J20" s="7">
        <v>516230</v>
      </c>
      <c r="K20" s="7">
        <v>1100</v>
      </c>
      <c r="L20" s="7">
        <v>876</v>
      </c>
      <c r="M20" s="7">
        <v>20</v>
      </c>
      <c r="N20" s="7">
        <f t="shared" si="0"/>
        <v>896</v>
      </c>
      <c r="O20" s="9">
        <v>405726</v>
      </c>
      <c r="P20" s="7">
        <v>1100</v>
      </c>
      <c r="Q20" s="7">
        <v>957</v>
      </c>
      <c r="R20" s="15">
        <f t="shared" si="1"/>
        <v>85.551082251082249</v>
      </c>
    </row>
    <row r="21" spans="1:19">
      <c r="A21" s="5">
        <v>16</v>
      </c>
      <c r="B21" s="5">
        <v>423</v>
      </c>
      <c r="C21" s="5" t="s">
        <v>43</v>
      </c>
      <c r="D21" s="5" t="s">
        <v>44</v>
      </c>
      <c r="E21" s="5" t="s">
        <v>19</v>
      </c>
      <c r="F21" s="5" t="s">
        <v>45</v>
      </c>
      <c r="G21" s="7">
        <v>252212</v>
      </c>
      <c r="H21" s="7">
        <v>1050</v>
      </c>
      <c r="I21" s="7">
        <v>934</v>
      </c>
      <c r="J21" s="7">
        <v>446304</v>
      </c>
      <c r="K21" s="7">
        <v>1100</v>
      </c>
      <c r="L21" s="7">
        <v>928</v>
      </c>
      <c r="M21" s="7"/>
      <c r="N21" s="7">
        <f t="shared" si="0"/>
        <v>928</v>
      </c>
      <c r="O21" s="8">
        <v>502781</v>
      </c>
      <c r="P21" s="7">
        <v>1100</v>
      </c>
      <c r="Q21" s="7">
        <v>937</v>
      </c>
      <c r="R21" s="15">
        <f t="shared" si="1"/>
        <v>85.526839826839819</v>
      </c>
    </row>
    <row r="22" spans="1:19">
      <c r="A22" s="5">
        <v>17</v>
      </c>
      <c r="B22" s="5">
        <v>406</v>
      </c>
      <c r="C22" s="5" t="s">
        <v>46</v>
      </c>
      <c r="D22" s="5" t="s">
        <v>47</v>
      </c>
      <c r="E22" s="5" t="s">
        <v>19</v>
      </c>
      <c r="F22" s="5" t="s">
        <v>38</v>
      </c>
      <c r="G22" s="7">
        <v>702343</v>
      </c>
      <c r="H22" s="7">
        <v>1050</v>
      </c>
      <c r="I22" s="7">
        <v>932</v>
      </c>
      <c r="J22" s="7">
        <v>504998</v>
      </c>
      <c r="K22" s="7">
        <v>1100</v>
      </c>
      <c r="L22" s="7">
        <v>969</v>
      </c>
      <c r="M22" s="7">
        <v>20</v>
      </c>
      <c r="N22" s="7">
        <f t="shared" si="0"/>
        <v>989</v>
      </c>
      <c r="O22" s="9">
        <v>307300</v>
      </c>
      <c r="P22" s="7">
        <v>1100</v>
      </c>
      <c r="Q22" s="7">
        <v>831</v>
      </c>
      <c r="R22" s="15">
        <f t="shared" si="1"/>
        <v>85.370562770562771</v>
      </c>
    </row>
    <row r="23" spans="1:19">
      <c r="A23" s="5">
        <v>18</v>
      </c>
      <c r="B23" s="5">
        <v>221</v>
      </c>
      <c r="C23" s="5" t="s">
        <v>55</v>
      </c>
      <c r="D23" s="5" t="s">
        <v>56</v>
      </c>
      <c r="E23" s="5" t="s">
        <v>19</v>
      </c>
      <c r="F23" s="5" t="s">
        <v>48</v>
      </c>
      <c r="G23" s="7">
        <v>719654</v>
      </c>
      <c r="H23" s="7">
        <v>1050</v>
      </c>
      <c r="I23" s="7">
        <v>889</v>
      </c>
      <c r="J23" s="7">
        <v>600070</v>
      </c>
      <c r="K23" s="7">
        <v>1100</v>
      </c>
      <c r="L23" s="7">
        <v>963</v>
      </c>
      <c r="M23" s="7"/>
      <c r="N23" s="7">
        <f t="shared" si="0"/>
        <v>963</v>
      </c>
      <c r="O23" s="8">
        <v>308375</v>
      </c>
      <c r="P23" s="7">
        <v>1100</v>
      </c>
      <c r="Q23" s="7">
        <v>902</v>
      </c>
      <c r="R23" s="15">
        <f t="shared" si="1"/>
        <v>85.306060606060598</v>
      </c>
    </row>
    <row r="24" spans="1:19">
      <c r="A24" s="5">
        <v>19</v>
      </c>
      <c r="B24" s="10">
        <v>582</v>
      </c>
      <c r="C24" s="30" t="s">
        <v>66</v>
      </c>
      <c r="D24" s="30" t="s">
        <v>73</v>
      </c>
      <c r="E24" s="10" t="s">
        <v>19</v>
      </c>
      <c r="F24" s="11" t="s">
        <v>34</v>
      </c>
      <c r="G24" s="12">
        <v>721022</v>
      </c>
      <c r="H24" s="12">
        <v>1050</v>
      </c>
      <c r="I24" s="12">
        <v>956</v>
      </c>
      <c r="J24" s="12">
        <v>403330</v>
      </c>
      <c r="K24" s="13">
        <v>1100</v>
      </c>
      <c r="L24" s="12">
        <v>963</v>
      </c>
      <c r="M24" s="12"/>
      <c r="N24" s="12">
        <f t="shared" si="0"/>
        <v>963</v>
      </c>
      <c r="O24" s="14">
        <v>300922</v>
      </c>
      <c r="P24" s="13">
        <v>1100</v>
      </c>
      <c r="Q24" s="12">
        <v>854</v>
      </c>
      <c r="R24" s="15">
        <f t="shared" si="1"/>
        <v>85.273160173160164</v>
      </c>
    </row>
    <row r="25" spans="1:19">
      <c r="A25" s="5">
        <v>20</v>
      </c>
      <c r="B25" s="10">
        <v>662</v>
      </c>
      <c r="C25" s="30" t="s">
        <v>74</v>
      </c>
      <c r="D25" s="30" t="s">
        <v>75</v>
      </c>
      <c r="E25" s="10" t="s">
        <v>19</v>
      </c>
      <c r="F25" s="11" t="s">
        <v>33</v>
      </c>
      <c r="G25" s="12">
        <v>25492</v>
      </c>
      <c r="H25" s="12">
        <v>1050</v>
      </c>
      <c r="I25" s="12">
        <v>954</v>
      </c>
      <c r="J25" s="12">
        <v>503221</v>
      </c>
      <c r="K25" s="13">
        <v>1100</v>
      </c>
      <c r="L25" s="12">
        <v>940</v>
      </c>
      <c r="M25" s="12"/>
      <c r="N25" s="12">
        <f t="shared" si="0"/>
        <v>940</v>
      </c>
      <c r="O25" s="12">
        <v>704018</v>
      </c>
      <c r="P25" s="13">
        <v>1100</v>
      </c>
      <c r="Q25" s="12">
        <v>890</v>
      </c>
      <c r="R25" s="15">
        <f t="shared" si="1"/>
        <v>85.171428571428578</v>
      </c>
    </row>
    <row r="26" spans="1:19">
      <c r="A26" s="5">
        <v>21</v>
      </c>
      <c r="B26" s="10">
        <v>640</v>
      </c>
      <c r="C26" s="30" t="s">
        <v>76</v>
      </c>
      <c r="D26" s="30" t="s">
        <v>81</v>
      </c>
      <c r="E26" s="10" t="s">
        <v>19</v>
      </c>
      <c r="F26" s="11" t="s">
        <v>45</v>
      </c>
      <c r="G26" s="12">
        <v>714369</v>
      </c>
      <c r="H26" s="12">
        <v>1050</v>
      </c>
      <c r="I26" s="12">
        <v>929</v>
      </c>
      <c r="J26" s="12">
        <v>246587</v>
      </c>
      <c r="K26" s="13">
        <v>1100</v>
      </c>
      <c r="L26" s="12">
        <v>945</v>
      </c>
      <c r="M26" s="12"/>
      <c r="N26" s="12">
        <f t="shared" si="0"/>
        <v>945</v>
      </c>
      <c r="O26" s="12"/>
      <c r="P26" s="13">
        <v>1100</v>
      </c>
      <c r="Q26" s="12">
        <v>896</v>
      </c>
      <c r="R26" s="15">
        <f t="shared" si="1"/>
        <v>85.086147186147187</v>
      </c>
    </row>
    <row r="27" spans="1:19">
      <c r="A27" s="5">
        <v>22</v>
      </c>
      <c r="B27" s="5">
        <v>224</v>
      </c>
      <c r="C27" s="5" t="s">
        <v>57</v>
      </c>
      <c r="D27" s="5" t="s">
        <v>58</v>
      </c>
      <c r="E27" s="5" t="s">
        <v>19</v>
      </c>
      <c r="F27" s="5" t="s">
        <v>59</v>
      </c>
      <c r="G27" s="7">
        <v>35053</v>
      </c>
      <c r="H27" s="7">
        <v>1050</v>
      </c>
      <c r="I27" s="7">
        <v>973</v>
      </c>
      <c r="J27" s="7">
        <v>200215</v>
      </c>
      <c r="K27" s="7">
        <v>1100</v>
      </c>
      <c r="L27" s="7">
        <v>964</v>
      </c>
      <c r="M27" s="7"/>
      <c r="N27" s="7">
        <f t="shared" si="0"/>
        <v>964</v>
      </c>
      <c r="O27" s="8">
        <v>20945</v>
      </c>
      <c r="P27" s="7">
        <v>1100</v>
      </c>
      <c r="Q27" s="7">
        <v>825</v>
      </c>
      <c r="R27" s="15">
        <f t="shared" si="1"/>
        <v>84.851515151515144</v>
      </c>
    </row>
    <row r="28" spans="1:19">
      <c r="A28" s="5">
        <v>23</v>
      </c>
      <c r="B28" s="5">
        <v>449</v>
      </c>
      <c r="C28" s="5" t="s">
        <v>39</v>
      </c>
      <c r="D28" s="5" t="s">
        <v>40</v>
      </c>
      <c r="E28" s="5" t="s">
        <v>19</v>
      </c>
      <c r="F28" s="5" t="s">
        <v>35</v>
      </c>
      <c r="G28" s="7">
        <v>115396</v>
      </c>
      <c r="H28" s="7">
        <v>1050</v>
      </c>
      <c r="I28" s="7">
        <v>945</v>
      </c>
      <c r="J28" s="7">
        <v>531897</v>
      </c>
      <c r="K28" s="7">
        <v>1100</v>
      </c>
      <c r="L28" s="7">
        <v>909</v>
      </c>
      <c r="M28" s="7"/>
      <c r="N28" s="7">
        <f t="shared" si="0"/>
        <v>909</v>
      </c>
      <c r="O28" s="9">
        <v>610213</v>
      </c>
      <c r="P28" s="7">
        <v>1100</v>
      </c>
      <c r="Q28" s="7">
        <v>936</v>
      </c>
      <c r="R28" s="15">
        <f t="shared" si="1"/>
        <v>84.845454545454544</v>
      </c>
    </row>
    <row r="29" spans="1:19">
      <c r="A29" s="5">
        <v>24</v>
      </c>
      <c r="B29" s="5">
        <v>498</v>
      </c>
      <c r="C29" s="33" t="s">
        <v>17</v>
      </c>
      <c r="D29" s="33" t="s">
        <v>18</v>
      </c>
      <c r="E29" s="5" t="s">
        <v>19</v>
      </c>
      <c r="F29" s="33" t="s">
        <v>20</v>
      </c>
      <c r="G29" s="7">
        <v>98551</v>
      </c>
      <c r="H29" s="7">
        <v>1050</v>
      </c>
      <c r="I29" s="7">
        <v>858</v>
      </c>
      <c r="J29" s="7">
        <v>514303</v>
      </c>
      <c r="K29" s="7">
        <v>1100</v>
      </c>
      <c r="L29" s="7">
        <v>965</v>
      </c>
      <c r="M29" s="7"/>
      <c r="N29" s="7">
        <f t="shared" si="0"/>
        <v>965</v>
      </c>
      <c r="O29" s="7">
        <v>13138</v>
      </c>
      <c r="P29" s="7">
        <v>1100</v>
      </c>
      <c r="Q29" s="7">
        <v>899</v>
      </c>
      <c r="R29" s="15">
        <f t="shared" si="1"/>
        <v>84.724675324675331</v>
      </c>
    </row>
    <row r="30" spans="1:19">
      <c r="A30" s="17"/>
      <c r="B30" s="17"/>
      <c r="C30" s="17"/>
      <c r="D30" s="17"/>
      <c r="E30" s="17"/>
      <c r="F30" s="17"/>
      <c r="G30" s="18"/>
      <c r="H30" s="18"/>
      <c r="I30" s="18"/>
      <c r="J30" s="18"/>
      <c r="K30" s="18"/>
      <c r="L30" s="18"/>
      <c r="M30" s="18"/>
      <c r="N30" s="18"/>
      <c r="O30" s="19"/>
      <c r="P30" s="18"/>
      <c r="Q30" s="18"/>
      <c r="R30" s="20"/>
      <c r="S30" s="17"/>
    </row>
    <row r="31" spans="1:19">
      <c r="A31" s="17"/>
      <c r="B31" s="17"/>
      <c r="C31" s="17"/>
      <c r="D31" s="17"/>
      <c r="E31" s="17"/>
      <c r="F31" s="17"/>
      <c r="G31" s="18"/>
      <c r="H31" s="18"/>
      <c r="I31" s="18"/>
      <c r="J31" s="18"/>
      <c r="K31" s="18"/>
      <c r="L31" s="18"/>
      <c r="M31" s="18"/>
      <c r="N31" s="18"/>
      <c r="O31" s="21"/>
      <c r="P31" s="18"/>
      <c r="Q31" s="18"/>
      <c r="R31" s="20"/>
      <c r="S31" s="17"/>
    </row>
    <row r="32" spans="1:19">
      <c r="A32" s="17"/>
      <c r="B32" s="17"/>
      <c r="C32" s="17"/>
      <c r="D32" s="17"/>
      <c r="E32" s="17"/>
      <c r="F32" s="17"/>
      <c r="G32" s="18"/>
      <c r="H32" s="18"/>
      <c r="I32" s="18"/>
      <c r="J32" s="18"/>
      <c r="K32" s="18"/>
      <c r="L32" s="18"/>
      <c r="M32" s="18"/>
      <c r="N32" s="18"/>
      <c r="O32" s="19"/>
      <c r="P32" s="18"/>
      <c r="Q32" s="18"/>
      <c r="R32" s="20"/>
      <c r="S32" s="17"/>
    </row>
    <row r="33" spans="1:22">
      <c r="A33" s="17"/>
      <c r="B33" s="17"/>
      <c r="C33" s="17"/>
      <c r="D33" s="17"/>
      <c r="E33" s="17"/>
      <c r="F33" s="17"/>
      <c r="G33" s="18"/>
      <c r="H33" s="18"/>
      <c r="I33" s="18"/>
      <c r="J33" s="18"/>
      <c r="K33" s="18"/>
      <c r="L33" s="18"/>
      <c r="M33" s="18"/>
      <c r="N33" s="18"/>
      <c r="O33" s="21"/>
      <c r="P33" s="18"/>
      <c r="Q33" s="18"/>
      <c r="R33" s="20"/>
      <c r="S33" s="17"/>
    </row>
    <row r="34" spans="1:22">
      <c r="A34" s="17"/>
      <c r="B34" s="17"/>
      <c r="C34" s="17"/>
      <c r="D34" s="17"/>
      <c r="E34" s="17"/>
      <c r="F34" s="17"/>
      <c r="G34" s="18"/>
      <c r="H34" s="18"/>
      <c r="I34" s="18"/>
      <c r="J34" s="18"/>
      <c r="K34" s="18"/>
      <c r="L34" s="18"/>
      <c r="M34" s="18"/>
      <c r="N34" s="18"/>
      <c r="O34" s="19"/>
      <c r="P34" s="18"/>
      <c r="Q34" s="18"/>
      <c r="R34" s="20"/>
      <c r="S34" s="17"/>
    </row>
    <row r="35" spans="1:22">
      <c r="A35" s="17"/>
      <c r="B35" s="22"/>
      <c r="C35" s="22"/>
      <c r="D35" s="22"/>
      <c r="E35" s="22"/>
      <c r="F35" s="23"/>
      <c r="G35" s="24"/>
      <c r="H35" s="24"/>
      <c r="I35" s="24"/>
      <c r="J35" s="24"/>
      <c r="K35" s="25"/>
      <c r="L35" s="24"/>
      <c r="M35" s="24"/>
      <c r="N35" s="24"/>
      <c r="O35" s="26"/>
      <c r="P35" s="25"/>
      <c r="Q35" s="24"/>
      <c r="R35" s="20"/>
      <c r="S35" s="17"/>
    </row>
    <row r="36" spans="1:22">
      <c r="A36" s="17"/>
      <c r="B36" s="17"/>
      <c r="C36" s="17"/>
      <c r="D36" s="17"/>
      <c r="E36" s="17"/>
      <c r="F36" s="17"/>
      <c r="G36" s="18"/>
      <c r="H36" s="18"/>
      <c r="I36" s="18"/>
      <c r="J36" s="18"/>
      <c r="K36" s="18"/>
      <c r="L36" s="18"/>
      <c r="M36" s="18"/>
      <c r="N36" s="18"/>
      <c r="O36" s="19"/>
      <c r="P36" s="18"/>
      <c r="Q36" s="18"/>
      <c r="R36" s="20"/>
      <c r="S36" s="17"/>
    </row>
    <row r="37" spans="1:22">
      <c r="A37" s="17"/>
      <c r="B37" s="17"/>
      <c r="C37" s="17"/>
      <c r="D37" s="17"/>
      <c r="E37" s="17"/>
      <c r="F37" s="17"/>
      <c r="G37" s="18"/>
      <c r="H37" s="18"/>
      <c r="I37" s="18"/>
      <c r="J37" s="18"/>
      <c r="K37" s="18"/>
      <c r="L37" s="18"/>
      <c r="M37" s="18"/>
      <c r="N37" s="18"/>
      <c r="O37" s="21"/>
      <c r="P37" s="18"/>
      <c r="Q37" s="18"/>
      <c r="R37" s="20"/>
      <c r="S37" s="17"/>
    </row>
    <row r="38" spans="1:22">
      <c r="A38" s="17"/>
      <c r="B38" s="17"/>
      <c r="C38" s="17"/>
      <c r="D38" s="17"/>
      <c r="E38" s="17"/>
      <c r="F38" s="17"/>
      <c r="G38" s="18"/>
      <c r="H38" s="18"/>
      <c r="I38" s="18"/>
      <c r="J38" s="18"/>
      <c r="K38" s="18"/>
      <c r="L38" s="18"/>
      <c r="M38" s="18"/>
      <c r="N38" s="18"/>
      <c r="O38" s="19"/>
      <c r="P38" s="18"/>
      <c r="Q38" s="18"/>
      <c r="R38" s="20"/>
      <c r="S38" s="17"/>
    </row>
    <row r="39" spans="1:22">
      <c r="A39" s="17"/>
      <c r="B39" s="22"/>
      <c r="C39" s="23"/>
      <c r="D39" s="23"/>
      <c r="E39" s="22"/>
      <c r="F39" s="23"/>
      <c r="G39" s="25"/>
      <c r="H39" s="24"/>
      <c r="I39" s="25"/>
      <c r="J39" s="25"/>
      <c r="K39" s="25"/>
      <c r="L39" s="25"/>
      <c r="M39" s="25"/>
      <c r="N39" s="24"/>
      <c r="O39" s="27"/>
      <c r="P39" s="25"/>
      <c r="Q39" s="25"/>
      <c r="R39" s="28"/>
      <c r="S39" s="22"/>
      <c r="T39" s="16"/>
      <c r="U39" s="16"/>
      <c r="V39" s="16"/>
    </row>
    <row r="40" spans="1:22">
      <c r="A40" s="17"/>
      <c r="B40" s="17"/>
      <c r="C40" s="17"/>
      <c r="D40" s="17"/>
      <c r="E40" s="17"/>
      <c r="F40" s="17"/>
      <c r="G40" s="18"/>
      <c r="H40" s="18"/>
      <c r="I40" s="18"/>
      <c r="J40" s="18"/>
      <c r="K40" s="18"/>
      <c r="L40" s="18"/>
      <c r="M40" s="18"/>
      <c r="N40" s="18"/>
      <c r="O40" s="19"/>
      <c r="P40" s="18"/>
      <c r="Q40" s="18"/>
      <c r="R40" s="20"/>
      <c r="S40" s="17"/>
    </row>
    <row r="41" spans="1:22">
      <c r="A41" s="17"/>
      <c r="B41" s="17"/>
      <c r="C41" s="17"/>
      <c r="D41" s="17"/>
      <c r="E41" s="17"/>
      <c r="F41" s="17"/>
      <c r="G41" s="18"/>
      <c r="H41" s="18"/>
      <c r="I41" s="18"/>
      <c r="J41" s="18"/>
      <c r="K41" s="18"/>
      <c r="L41" s="18"/>
      <c r="M41" s="18"/>
      <c r="N41" s="18"/>
      <c r="O41" s="19"/>
      <c r="P41" s="18"/>
      <c r="Q41" s="18"/>
      <c r="R41" s="20"/>
      <c r="S41" s="17"/>
    </row>
    <row r="42" spans="1:22">
      <c r="A42" s="17"/>
      <c r="B42" s="17"/>
      <c r="C42" s="17"/>
      <c r="D42" s="17"/>
      <c r="E42" s="17"/>
      <c r="F42" s="17"/>
      <c r="G42" s="18"/>
      <c r="H42" s="18"/>
      <c r="I42" s="18"/>
      <c r="J42" s="18"/>
      <c r="K42" s="18"/>
      <c r="L42" s="18"/>
      <c r="M42" s="18"/>
      <c r="N42" s="18"/>
      <c r="O42" s="21"/>
      <c r="P42" s="18"/>
      <c r="Q42" s="18"/>
      <c r="R42" s="20"/>
      <c r="S42" s="17"/>
    </row>
    <row r="43" spans="1:22">
      <c r="A43" s="17"/>
      <c r="B43" s="17"/>
      <c r="C43" s="17"/>
      <c r="D43" s="17"/>
      <c r="E43" s="17"/>
      <c r="F43" s="17"/>
      <c r="G43" s="18"/>
      <c r="H43" s="18"/>
      <c r="I43" s="18"/>
      <c r="J43" s="18"/>
      <c r="K43" s="18"/>
      <c r="L43" s="18"/>
      <c r="M43" s="18"/>
      <c r="N43" s="18"/>
      <c r="O43" s="19"/>
      <c r="P43" s="18"/>
      <c r="Q43" s="18"/>
      <c r="R43" s="20"/>
      <c r="S43" s="17"/>
    </row>
    <row r="44" spans="1:22">
      <c r="A44" s="17"/>
      <c r="B44" s="22"/>
      <c r="C44" s="22"/>
      <c r="D44" s="22"/>
      <c r="E44" s="22"/>
      <c r="F44" s="23"/>
      <c r="G44" s="24"/>
      <c r="H44" s="24"/>
      <c r="I44" s="24"/>
      <c r="J44" s="24"/>
      <c r="K44" s="25"/>
      <c r="L44" s="24"/>
      <c r="M44" s="24"/>
      <c r="N44" s="24"/>
      <c r="O44" s="26"/>
      <c r="P44" s="25"/>
      <c r="Q44" s="24"/>
      <c r="R44" s="20"/>
      <c r="S44" s="17"/>
    </row>
    <row r="45" spans="1:22">
      <c r="A45" s="17"/>
      <c r="B45" s="17"/>
      <c r="C45" s="17"/>
      <c r="D45" s="17"/>
      <c r="E45" s="17"/>
      <c r="F45" s="17"/>
      <c r="G45" s="18"/>
      <c r="H45" s="18"/>
      <c r="I45" s="18"/>
      <c r="J45" s="18"/>
      <c r="K45" s="18"/>
      <c r="L45" s="18"/>
      <c r="M45" s="18"/>
      <c r="N45" s="18"/>
      <c r="O45" s="19"/>
      <c r="P45" s="18"/>
      <c r="Q45" s="18"/>
      <c r="R45" s="20"/>
      <c r="S45" s="17"/>
    </row>
    <row r="46" spans="1:22">
      <c r="A46" s="17"/>
      <c r="B46" s="17"/>
      <c r="C46" s="17"/>
      <c r="D46" s="17"/>
      <c r="E46" s="17"/>
      <c r="F46" s="17"/>
      <c r="G46" s="18"/>
      <c r="H46" s="18"/>
      <c r="I46" s="18"/>
      <c r="J46" s="18"/>
      <c r="K46" s="18"/>
      <c r="L46" s="18"/>
      <c r="M46" s="18"/>
      <c r="N46" s="18"/>
      <c r="O46" s="19"/>
      <c r="P46" s="18"/>
      <c r="Q46" s="18"/>
      <c r="R46" s="20"/>
      <c r="S46" s="17"/>
    </row>
    <row r="47" spans="1:22">
      <c r="A47" s="17"/>
      <c r="B47" s="17"/>
      <c r="C47" s="17"/>
      <c r="D47" s="17"/>
      <c r="E47" s="17"/>
      <c r="F47" s="17"/>
      <c r="G47" s="18"/>
      <c r="H47" s="18"/>
      <c r="I47" s="18"/>
      <c r="J47" s="18"/>
      <c r="K47" s="18"/>
      <c r="L47" s="18"/>
      <c r="M47" s="18"/>
      <c r="N47" s="18"/>
      <c r="O47" s="21"/>
      <c r="P47" s="18"/>
      <c r="Q47" s="18"/>
      <c r="R47" s="20"/>
      <c r="S47" s="17"/>
    </row>
    <row r="48" spans="1:22">
      <c r="A48" s="17"/>
      <c r="B48" s="17"/>
      <c r="C48" s="17"/>
      <c r="D48" s="17"/>
      <c r="E48" s="17"/>
      <c r="F48" s="17"/>
      <c r="G48" s="18"/>
      <c r="H48" s="18"/>
      <c r="I48" s="18"/>
      <c r="J48" s="18"/>
      <c r="K48" s="18"/>
      <c r="L48" s="18"/>
      <c r="M48" s="18"/>
      <c r="N48" s="18"/>
      <c r="O48" s="21"/>
      <c r="P48" s="18"/>
      <c r="Q48" s="18"/>
      <c r="R48" s="20"/>
      <c r="S48" s="17"/>
    </row>
    <row r="49" spans="1:22">
      <c r="A49" s="17"/>
      <c r="B49" s="17"/>
      <c r="C49" s="17"/>
      <c r="D49" s="17"/>
      <c r="E49" s="17"/>
      <c r="F49" s="17"/>
      <c r="G49" s="18"/>
      <c r="H49" s="18"/>
      <c r="I49" s="18"/>
      <c r="J49" s="18"/>
      <c r="K49" s="18"/>
      <c r="L49" s="18"/>
      <c r="M49" s="18"/>
      <c r="N49" s="18"/>
      <c r="O49" s="21"/>
      <c r="P49" s="18"/>
      <c r="Q49" s="18"/>
      <c r="R49" s="20"/>
      <c r="S49" s="17"/>
    </row>
    <row r="50" spans="1:22">
      <c r="A50" s="17"/>
      <c r="B50" s="17"/>
      <c r="C50" s="17"/>
      <c r="D50" s="17"/>
      <c r="E50" s="17"/>
      <c r="F50" s="17"/>
      <c r="G50" s="18"/>
      <c r="H50" s="18"/>
      <c r="I50" s="18"/>
      <c r="J50" s="18"/>
      <c r="K50" s="18"/>
      <c r="L50" s="18"/>
      <c r="M50" s="18"/>
      <c r="N50" s="18"/>
      <c r="O50" s="19"/>
      <c r="P50" s="18"/>
      <c r="Q50" s="18"/>
      <c r="R50" s="20"/>
      <c r="S50" s="17"/>
    </row>
    <row r="51" spans="1:22">
      <c r="A51" s="17"/>
      <c r="B51" s="17"/>
      <c r="C51" s="17"/>
      <c r="D51" s="17"/>
      <c r="E51" s="17"/>
      <c r="F51" s="17"/>
      <c r="G51" s="18"/>
      <c r="H51" s="18"/>
      <c r="I51" s="18"/>
      <c r="J51" s="18"/>
      <c r="K51" s="18"/>
      <c r="L51" s="18"/>
      <c r="M51" s="18"/>
      <c r="N51" s="18"/>
      <c r="O51" s="19"/>
      <c r="P51" s="18"/>
      <c r="Q51" s="18"/>
      <c r="R51" s="20"/>
      <c r="S51" s="17"/>
    </row>
    <row r="52" spans="1:22">
      <c r="A52" s="17"/>
      <c r="B52" s="17"/>
      <c r="C52" s="17"/>
      <c r="D52" s="17"/>
      <c r="E52" s="17"/>
      <c r="F52" s="17"/>
      <c r="G52" s="18"/>
      <c r="H52" s="18"/>
      <c r="I52" s="18"/>
      <c r="J52" s="18"/>
      <c r="K52" s="18"/>
      <c r="L52" s="18"/>
      <c r="M52" s="18"/>
      <c r="N52" s="18"/>
      <c r="O52" s="21"/>
      <c r="P52" s="18"/>
      <c r="Q52" s="18"/>
      <c r="R52" s="20"/>
      <c r="S52" s="17"/>
    </row>
    <row r="53" spans="1:22">
      <c r="A53" s="17"/>
      <c r="B53" s="17"/>
      <c r="C53" s="17"/>
      <c r="D53" s="17"/>
      <c r="E53" s="17"/>
      <c r="F53" s="17"/>
      <c r="G53" s="18"/>
      <c r="H53" s="18"/>
      <c r="I53" s="18"/>
      <c r="J53" s="18"/>
      <c r="K53" s="18"/>
      <c r="L53" s="18"/>
      <c r="M53" s="18"/>
      <c r="N53" s="18"/>
      <c r="O53" s="19"/>
      <c r="P53" s="18"/>
      <c r="Q53" s="18"/>
      <c r="R53" s="20"/>
      <c r="S53" s="17"/>
    </row>
    <row r="54" spans="1:22">
      <c r="A54" s="17"/>
      <c r="B54" s="17"/>
      <c r="C54" s="17"/>
      <c r="D54" s="17"/>
      <c r="E54" s="17"/>
      <c r="F54" s="17"/>
      <c r="G54" s="18"/>
      <c r="H54" s="18"/>
      <c r="I54" s="18"/>
      <c r="J54" s="18"/>
      <c r="K54" s="18"/>
      <c r="L54" s="18"/>
      <c r="M54" s="18"/>
      <c r="N54" s="18"/>
      <c r="O54" s="21"/>
      <c r="P54" s="18"/>
      <c r="Q54" s="18"/>
      <c r="R54" s="20"/>
      <c r="S54" s="17"/>
    </row>
    <row r="55" spans="1:22">
      <c r="A55" s="17"/>
      <c r="B55" s="17"/>
      <c r="C55" s="17"/>
      <c r="D55" s="17"/>
      <c r="E55" s="17"/>
      <c r="F55" s="17"/>
      <c r="G55" s="18"/>
      <c r="H55" s="18"/>
      <c r="I55" s="18"/>
      <c r="J55" s="18"/>
      <c r="K55" s="18"/>
      <c r="L55" s="18"/>
      <c r="M55" s="18"/>
      <c r="N55" s="18"/>
      <c r="O55" s="19"/>
      <c r="P55" s="18"/>
      <c r="Q55" s="18"/>
      <c r="R55" s="20"/>
      <c r="S55" s="17"/>
    </row>
    <row r="56" spans="1:22">
      <c r="A56" s="17"/>
      <c r="B56" s="22"/>
      <c r="C56" s="22"/>
      <c r="D56" s="22"/>
      <c r="E56" s="22"/>
      <c r="F56" s="23"/>
      <c r="G56" s="24"/>
      <c r="H56" s="24"/>
      <c r="I56" s="24"/>
      <c r="J56" s="24"/>
      <c r="K56" s="25"/>
      <c r="L56" s="24"/>
      <c r="M56" s="24"/>
      <c r="N56" s="24"/>
      <c r="O56" s="24"/>
      <c r="P56" s="25"/>
      <c r="Q56" s="24"/>
      <c r="R56" s="20"/>
      <c r="S56" s="17"/>
    </row>
    <row r="57" spans="1:22">
      <c r="A57" s="17"/>
      <c r="B57" s="17"/>
      <c r="C57" s="17"/>
      <c r="D57" s="17"/>
      <c r="E57" s="17"/>
      <c r="F57" s="17"/>
      <c r="G57" s="18"/>
      <c r="H57" s="18"/>
      <c r="I57" s="18"/>
      <c r="J57" s="18"/>
      <c r="K57" s="18"/>
      <c r="L57" s="18"/>
      <c r="M57" s="18"/>
      <c r="N57" s="18"/>
      <c r="O57" s="21"/>
      <c r="P57" s="18"/>
      <c r="Q57" s="18"/>
      <c r="R57" s="20"/>
      <c r="S57" s="17"/>
    </row>
    <row r="58" spans="1:22">
      <c r="A58" s="17"/>
      <c r="B58" s="17"/>
      <c r="C58" s="17"/>
      <c r="D58" s="17"/>
      <c r="E58" s="17"/>
      <c r="F58" s="17"/>
      <c r="G58" s="18"/>
      <c r="H58" s="18"/>
      <c r="I58" s="18"/>
      <c r="J58" s="18"/>
      <c r="K58" s="18"/>
      <c r="L58" s="18"/>
      <c r="M58" s="18"/>
      <c r="N58" s="18"/>
      <c r="O58" s="19"/>
      <c r="P58" s="18"/>
      <c r="Q58" s="18"/>
      <c r="R58" s="20"/>
      <c r="S58" s="17"/>
    </row>
    <row r="59" spans="1:22">
      <c r="A59" s="17"/>
      <c r="B59" s="17"/>
      <c r="C59" s="17"/>
      <c r="D59" s="17"/>
      <c r="E59" s="17"/>
      <c r="F59" s="17"/>
      <c r="G59" s="18"/>
      <c r="H59" s="18"/>
      <c r="I59" s="18"/>
      <c r="J59" s="18"/>
      <c r="K59" s="18"/>
      <c r="L59" s="18"/>
      <c r="M59" s="18"/>
      <c r="N59" s="18"/>
      <c r="O59" s="19"/>
      <c r="P59" s="18"/>
      <c r="Q59" s="18"/>
      <c r="R59" s="20"/>
      <c r="S59" s="17"/>
    </row>
    <row r="60" spans="1:22">
      <c r="A60" s="17"/>
      <c r="B60" s="17"/>
      <c r="C60" s="17"/>
      <c r="D60" s="17"/>
      <c r="E60" s="17"/>
      <c r="F60" s="17"/>
      <c r="G60" s="17"/>
      <c r="H60" s="18"/>
      <c r="I60" s="18"/>
      <c r="J60" s="18"/>
      <c r="K60" s="18"/>
      <c r="L60" s="18"/>
      <c r="M60" s="18"/>
      <c r="N60" s="18"/>
      <c r="O60" s="21"/>
      <c r="P60" s="18"/>
      <c r="Q60" s="18"/>
      <c r="R60" s="20"/>
      <c r="S60" s="17"/>
    </row>
    <row r="61" spans="1:22">
      <c r="A61" s="17"/>
      <c r="B61" s="17"/>
      <c r="C61" s="17"/>
      <c r="D61" s="17"/>
      <c r="E61" s="17"/>
      <c r="F61" s="17"/>
      <c r="G61" s="18"/>
      <c r="H61" s="18"/>
      <c r="I61" s="18"/>
      <c r="J61" s="18"/>
      <c r="K61" s="18"/>
      <c r="L61" s="18"/>
      <c r="M61" s="18"/>
      <c r="N61" s="18"/>
      <c r="O61" s="19"/>
      <c r="P61" s="18"/>
      <c r="Q61" s="18"/>
      <c r="R61" s="20"/>
      <c r="S61" s="17"/>
    </row>
    <row r="62" spans="1:22">
      <c r="A62" s="17"/>
      <c r="B62" s="17"/>
      <c r="C62" s="17"/>
      <c r="D62" s="17"/>
      <c r="E62" s="17"/>
      <c r="F62" s="17"/>
      <c r="G62" s="29"/>
      <c r="H62" s="18"/>
      <c r="I62" s="18"/>
      <c r="J62" s="18"/>
      <c r="K62" s="18"/>
      <c r="L62" s="18"/>
      <c r="M62" s="18"/>
      <c r="N62" s="18"/>
      <c r="O62" s="19"/>
      <c r="P62" s="18"/>
      <c r="Q62" s="18"/>
      <c r="R62" s="20"/>
      <c r="S62" s="17"/>
    </row>
    <row r="63" spans="1:22" s="16" customFormat="1">
      <c r="A63" s="17"/>
      <c r="B63" s="22"/>
      <c r="C63" s="22"/>
      <c r="D63" s="22"/>
      <c r="E63" s="22"/>
      <c r="F63" s="23"/>
      <c r="G63" s="24"/>
      <c r="H63" s="24"/>
      <c r="I63" s="24"/>
      <c r="J63" s="24"/>
      <c r="K63" s="25"/>
      <c r="L63" s="24"/>
      <c r="M63" s="24"/>
      <c r="N63" s="24"/>
      <c r="O63" s="24"/>
      <c r="P63" s="25"/>
      <c r="Q63" s="24"/>
      <c r="R63" s="20"/>
      <c r="S63" s="17"/>
      <c r="T63" s="1"/>
      <c r="U63" s="1"/>
      <c r="V63" s="1"/>
    </row>
    <row r="64" spans="1:2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</row>
  </sheetData>
  <sortState ref="A6:V64">
    <sortCondition descending="1" ref="R6:R64"/>
  </sortState>
  <mergeCells count="5">
    <mergeCell ref="A2:R2"/>
    <mergeCell ref="A3:R3"/>
    <mergeCell ref="G4:I4"/>
    <mergeCell ref="J4:L4"/>
    <mergeCell ref="O4:Q4"/>
  </mergeCells>
  <pageMargins left="1.2" right="0.18" top="0.75" bottom="0.75" header="0.3" footer="0.3"/>
  <pageSetup paperSize="5" scale="75" orientation="landscape" r:id="rId1"/>
  <headerFooter>
    <oddHeader>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2014-11-29T05:33:33Z</dcterms:modified>
</cp:coreProperties>
</file>