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24519"/>
</workbook>
</file>

<file path=xl/calcChain.xml><?xml version="1.0" encoding="utf-8"?>
<calcChain xmlns="http://schemas.openxmlformats.org/spreadsheetml/2006/main">
  <c r="N14" i="1"/>
  <c r="R14" s="1"/>
  <c r="N11"/>
  <c r="R11" s="1"/>
  <c r="N10"/>
  <c r="R10" s="1"/>
  <c r="N6"/>
  <c r="R6" s="1"/>
  <c r="N8"/>
  <c r="R8" s="1"/>
  <c r="N17"/>
  <c r="R17" s="1"/>
  <c r="N15"/>
  <c r="R15" s="1"/>
  <c r="N18"/>
  <c r="R18" s="1"/>
  <c r="N12"/>
  <c r="R12" s="1"/>
  <c r="N19"/>
  <c r="R19" s="1"/>
  <c r="N9"/>
  <c r="R9" s="1"/>
  <c r="N16"/>
  <c r="R16" s="1"/>
  <c r="N5"/>
  <c r="R5" s="1"/>
  <c r="N13"/>
  <c r="R13" s="1"/>
</calcChain>
</file>

<file path=xl/sharedStrings.xml><?xml version="1.0" encoding="utf-8"?>
<sst xmlns="http://schemas.openxmlformats.org/spreadsheetml/2006/main" count="92" uniqueCount="55">
  <si>
    <t>S.No.</t>
  </si>
  <si>
    <t>Reg. No</t>
  </si>
  <si>
    <t>Name</t>
  </si>
  <si>
    <t>Fathers Name</t>
  </si>
  <si>
    <t>Gender</t>
  </si>
  <si>
    <t>Domicile</t>
  </si>
  <si>
    <t xml:space="preserve">Matric </t>
  </si>
  <si>
    <t>Intermediat</t>
  </si>
  <si>
    <t>Hifz</t>
  </si>
  <si>
    <t xml:space="preserve">Total FSc </t>
  </si>
  <si>
    <t>MCAT</t>
  </si>
  <si>
    <t>Marit %</t>
  </si>
  <si>
    <t>Admission of First year Doctor of Physiotherapy Session 2014-19</t>
  </si>
  <si>
    <t>Roll No.</t>
  </si>
  <si>
    <t>Total Marks</t>
  </si>
  <si>
    <t>Obt. Marks</t>
  </si>
  <si>
    <t>Calculated</t>
  </si>
  <si>
    <t>Male</t>
  </si>
  <si>
    <t>Lahore</t>
  </si>
  <si>
    <t>Muhammad Ahmad</t>
  </si>
  <si>
    <t>Sohail Iqbal</t>
  </si>
  <si>
    <t>Muhammad Iqbal</t>
  </si>
  <si>
    <t>Muhammad Aslam</t>
  </si>
  <si>
    <t>Muhammad Ahmad Tahir</t>
  </si>
  <si>
    <t>Tahir Aleem</t>
  </si>
  <si>
    <t>Muhammad Haris Akram</t>
  </si>
  <si>
    <t>Muhammad Akram Adeeb</t>
  </si>
  <si>
    <t>Abdullah Munir</t>
  </si>
  <si>
    <t>Muhammad Munir</t>
  </si>
  <si>
    <t>Zain Farid Awan</t>
  </si>
  <si>
    <t>Mian Ghulam Farid</t>
  </si>
  <si>
    <t>Muhammad Shafeeq</t>
  </si>
  <si>
    <t>Rafeeq Ahmad</t>
  </si>
  <si>
    <t>Sanwal Shahzad</t>
  </si>
  <si>
    <t>Khizar Hayat</t>
  </si>
  <si>
    <t>Muhammad Usan Zahid</t>
  </si>
  <si>
    <t>Malik Muhammad Zahid Iqbal</t>
  </si>
  <si>
    <t>Abdul Wahab</t>
  </si>
  <si>
    <t>Rana Maqbool Ahmed</t>
  </si>
  <si>
    <t>Muhammad Ali</t>
  </si>
  <si>
    <t>Adbul Qayyum</t>
  </si>
  <si>
    <t>Muhammad Zoraiz Haider</t>
  </si>
  <si>
    <t>Ghulam Rasool</t>
  </si>
  <si>
    <t>Saimon Nabeel</t>
  </si>
  <si>
    <t>Liaqat Shahid</t>
  </si>
  <si>
    <t>Muhammad Haris Sarfraz</t>
  </si>
  <si>
    <t>Sarfraz Ahmed</t>
  </si>
  <si>
    <t>Muhammad Shan</t>
  </si>
  <si>
    <t>Saeed Ahmed</t>
  </si>
  <si>
    <t>Zeshan Arshad</t>
  </si>
  <si>
    <t>Rana Arshad Nawaz</t>
  </si>
  <si>
    <t>Muhammad Haider Farooq Khan</t>
  </si>
  <si>
    <t>Ghulam Farooq</t>
  </si>
  <si>
    <t>Muzaffargarh</t>
  </si>
  <si>
    <t>Dfrated List of Male Candidates Districts Lahore after Calculating Merit prepared on November 29, 2014  In Merit Order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</si>
</sst>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0" xfId="0" applyFont="1"/>
    <xf numFmtId="0" fontId="0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quotePrefix="1" applyFont="1" applyBorder="1" applyAlignment="1">
      <alignment horizontal="center"/>
    </xf>
    <xf numFmtId="164" fontId="4" fillId="0" borderId="2" xfId="0" applyNumberFormat="1" applyFont="1" applyBorder="1"/>
    <xf numFmtId="0" fontId="5" fillId="0" borderId="0" xfId="0" applyFont="1"/>
    <xf numFmtId="0" fontId="0" fillId="0" borderId="2" xfId="0" applyBorder="1"/>
    <xf numFmtId="0" fontId="0" fillId="0" borderId="0" xfId="0" applyFont="1" applyBorder="1"/>
    <xf numFmtId="0" fontId="3" fillId="0" borderId="0" xfId="0" applyFont="1" applyBorder="1" applyAlignment="1">
      <alignment wrapText="1"/>
    </xf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4" fillId="0" borderId="0" xfId="0" applyNumberFormat="1" applyFont="1" applyBorder="1"/>
    <xf numFmtId="0" fontId="0" fillId="0" borderId="0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5" fillId="0" borderId="0" xfId="0" applyFont="1" applyBorder="1"/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6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D6" sqref="D6"/>
    </sheetView>
  </sheetViews>
  <sheetFormatPr defaultRowHeight="15"/>
  <cols>
    <col min="1" max="1" width="5.7109375" style="4" bestFit="1" customWidth="1"/>
    <col min="2" max="2" width="9.140625" style="4"/>
    <col min="3" max="3" width="30" style="4" bestFit="1" customWidth="1"/>
    <col min="4" max="4" width="27.5703125" style="4" bestFit="1" customWidth="1"/>
    <col min="5" max="7" width="9.140625" style="4"/>
    <col min="8" max="8" width="10.7109375" style="4" customWidth="1"/>
    <col min="9" max="9" width="10.140625" style="4" customWidth="1"/>
    <col min="10" max="10" width="8.5703125" style="4" customWidth="1"/>
    <col min="11" max="11" width="10" style="4" customWidth="1"/>
    <col min="12" max="12" width="11" style="4" customWidth="1"/>
    <col min="13" max="13" width="4.42578125" style="4" bestFit="1" customWidth="1"/>
    <col min="14" max="14" width="9.140625" style="4"/>
    <col min="15" max="15" width="10.42578125" style="4" customWidth="1"/>
    <col min="16" max="16" width="9.140625" style="4"/>
    <col min="17" max="17" width="10.5703125" style="4" customWidth="1"/>
    <col min="18" max="18" width="7.85546875" style="4" bestFit="1" customWidth="1"/>
    <col min="19" max="16384" width="9.140625" style="4"/>
  </cols>
  <sheetData>
    <row r="1" spans="1:18" ht="18.75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8.75">
      <c r="A2" s="21" t="s">
        <v>54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2" t="s">
        <v>6</v>
      </c>
      <c r="H3" s="22"/>
      <c r="I3" s="22"/>
      <c r="J3" s="22" t="s">
        <v>7</v>
      </c>
      <c r="K3" s="22"/>
      <c r="L3" s="22"/>
      <c r="M3" s="1" t="s">
        <v>8</v>
      </c>
      <c r="N3" s="2" t="s">
        <v>9</v>
      </c>
      <c r="O3" s="22" t="s">
        <v>10</v>
      </c>
      <c r="P3" s="22"/>
      <c r="Q3" s="22"/>
      <c r="R3" s="1" t="s">
        <v>11</v>
      </c>
    </row>
    <row r="4" spans="1:18" ht="30">
      <c r="A4" s="1"/>
      <c r="B4" s="1"/>
      <c r="C4" s="1"/>
      <c r="D4" s="1"/>
      <c r="E4" s="1"/>
      <c r="F4" s="1"/>
      <c r="G4" s="3" t="s">
        <v>13</v>
      </c>
      <c r="H4" s="3" t="s">
        <v>14</v>
      </c>
      <c r="I4" s="3" t="s">
        <v>15</v>
      </c>
      <c r="J4" s="3" t="s">
        <v>13</v>
      </c>
      <c r="K4" s="3" t="s">
        <v>14</v>
      </c>
      <c r="L4" s="3" t="s">
        <v>15</v>
      </c>
      <c r="M4" s="1"/>
      <c r="N4" s="2" t="s">
        <v>16</v>
      </c>
      <c r="O4" s="3" t="s">
        <v>13</v>
      </c>
      <c r="P4" s="3" t="s">
        <v>14</v>
      </c>
      <c r="Q4" s="3" t="s">
        <v>15</v>
      </c>
      <c r="R4" s="1"/>
    </row>
    <row r="5" spans="1:18">
      <c r="A5" s="5">
        <v>1</v>
      </c>
      <c r="B5" s="5">
        <v>418</v>
      </c>
      <c r="C5" s="5" t="s">
        <v>19</v>
      </c>
      <c r="D5" s="5" t="s">
        <v>22</v>
      </c>
      <c r="E5" s="5" t="s">
        <v>17</v>
      </c>
      <c r="F5" s="6" t="s">
        <v>18</v>
      </c>
      <c r="G5" s="9">
        <v>78910</v>
      </c>
      <c r="H5" s="8">
        <v>1050</v>
      </c>
      <c r="I5" s="8">
        <v>1008</v>
      </c>
      <c r="J5" s="8">
        <v>513880</v>
      </c>
      <c r="K5" s="7">
        <v>1100</v>
      </c>
      <c r="L5" s="8">
        <v>1005</v>
      </c>
      <c r="M5" s="8"/>
      <c r="N5" s="8">
        <f>M5+L5</f>
        <v>1005</v>
      </c>
      <c r="O5" s="8">
        <v>13974</v>
      </c>
      <c r="P5" s="7">
        <v>1100</v>
      </c>
      <c r="Q5" s="8">
        <v>852</v>
      </c>
      <c r="R5" s="10">
        <f>(I5/H5*20)+(N5/K5*50)+(Q5/P5*30)</f>
        <v>88.118181818181824</v>
      </c>
    </row>
    <row r="6" spans="1:18">
      <c r="A6" s="5">
        <v>2</v>
      </c>
      <c r="B6" s="5">
        <v>165</v>
      </c>
      <c r="C6" s="5" t="s">
        <v>41</v>
      </c>
      <c r="D6" s="5" t="s">
        <v>42</v>
      </c>
      <c r="E6" s="5" t="s">
        <v>17</v>
      </c>
      <c r="F6" s="6" t="s">
        <v>18</v>
      </c>
      <c r="G6" s="8">
        <v>717705</v>
      </c>
      <c r="H6" s="8">
        <v>1050</v>
      </c>
      <c r="I6" s="8">
        <v>945</v>
      </c>
      <c r="J6" s="8">
        <v>600164</v>
      </c>
      <c r="K6" s="7">
        <v>1100</v>
      </c>
      <c r="L6" s="8">
        <v>988</v>
      </c>
      <c r="M6" s="8"/>
      <c r="N6" s="8">
        <f>M6+L6</f>
        <v>988</v>
      </c>
      <c r="O6" s="9">
        <v>308284</v>
      </c>
      <c r="P6" s="7">
        <v>1100</v>
      </c>
      <c r="Q6" s="8">
        <v>872</v>
      </c>
      <c r="R6" s="10">
        <f>(I6/H6*20)+(N6/K6*50)+(Q6/P6*30)</f>
        <v>86.690909090909088</v>
      </c>
    </row>
    <row r="7" spans="1:18" ht="12.75" customHeight="1">
      <c r="A7" s="5">
        <v>3</v>
      </c>
      <c r="B7" s="5">
        <v>254</v>
      </c>
      <c r="C7" s="5" t="s">
        <v>31</v>
      </c>
      <c r="D7" s="5" t="s">
        <v>32</v>
      </c>
      <c r="E7" s="5" t="s">
        <v>17</v>
      </c>
      <c r="F7" s="6" t="s">
        <v>53</v>
      </c>
      <c r="G7" s="8">
        <v>711151</v>
      </c>
      <c r="H7" s="8">
        <v>1050</v>
      </c>
      <c r="I7" s="8">
        <v>957</v>
      </c>
      <c r="J7" s="8">
        <v>451610</v>
      </c>
      <c r="K7" s="7">
        <v>1100</v>
      </c>
      <c r="L7" s="8">
        <v>970</v>
      </c>
      <c r="M7" s="8"/>
      <c r="N7" s="8">
        <v>970</v>
      </c>
      <c r="O7" s="8">
        <v>307180</v>
      </c>
      <c r="P7" s="7">
        <v>1100</v>
      </c>
      <c r="Q7" s="8">
        <v>887</v>
      </c>
      <c r="R7" s="10">
        <v>86.51</v>
      </c>
    </row>
    <row r="8" spans="1:18">
      <c r="A8" s="5">
        <v>4</v>
      </c>
      <c r="B8" s="5">
        <v>169</v>
      </c>
      <c r="C8" s="5" t="s">
        <v>39</v>
      </c>
      <c r="D8" s="5" t="s">
        <v>40</v>
      </c>
      <c r="E8" s="5" t="s">
        <v>17</v>
      </c>
      <c r="F8" s="6" t="s">
        <v>18</v>
      </c>
      <c r="G8" s="8">
        <v>741013</v>
      </c>
      <c r="H8" s="8">
        <v>1050</v>
      </c>
      <c r="I8" s="8">
        <v>924</v>
      </c>
      <c r="J8" s="8">
        <v>513530</v>
      </c>
      <c r="K8" s="7">
        <v>1100</v>
      </c>
      <c r="L8" s="8">
        <v>934</v>
      </c>
      <c r="M8" s="8">
        <v>20</v>
      </c>
      <c r="N8" s="8">
        <f t="shared" ref="N8:N19" si="0">M8+L8</f>
        <v>954</v>
      </c>
      <c r="O8" s="9">
        <v>14158</v>
      </c>
      <c r="P8" s="7">
        <v>1100</v>
      </c>
      <c r="Q8" s="8">
        <v>911</v>
      </c>
      <c r="R8" s="10">
        <f t="shared" ref="R8:R19" si="1">(I8/H8*20)+(N8/K8*50)+(Q8/P8*30)</f>
        <v>85.809090909090912</v>
      </c>
    </row>
    <row r="9" spans="1:18">
      <c r="A9" s="5">
        <v>5</v>
      </c>
      <c r="B9" s="5">
        <v>291</v>
      </c>
      <c r="C9" s="5" t="s">
        <v>25</v>
      </c>
      <c r="D9" s="5" t="s">
        <v>26</v>
      </c>
      <c r="E9" s="5" t="s">
        <v>17</v>
      </c>
      <c r="F9" s="6" t="s">
        <v>18</v>
      </c>
      <c r="G9" s="8">
        <v>78915</v>
      </c>
      <c r="H9" s="8">
        <v>1050</v>
      </c>
      <c r="I9" s="8">
        <v>980</v>
      </c>
      <c r="J9" s="8">
        <v>513827</v>
      </c>
      <c r="K9" s="7">
        <v>1100</v>
      </c>
      <c r="L9" s="8">
        <v>966</v>
      </c>
      <c r="M9" s="8"/>
      <c r="N9" s="8">
        <f t="shared" si="0"/>
        <v>966</v>
      </c>
      <c r="O9" s="9">
        <v>13742</v>
      </c>
      <c r="P9" s="7">
        <v>1100</v>
      </c>
      <c r="Q9" s="8">
        <v>831</v>
      </c>
      <c r="R9" s="10">
        <f t="shared" si="1"/>
        <v>85.239393939393949</v>
      </c>
    </row>
    <row r="10" spans="1:18">
      <c r="A10" s="5">
        <v>6</v>
      </c>
      <c r="B10" s="5">
        <v>158</v>
      </c>
      <c r="C10" s="5" t="s">
        <v>43</v>
      </c>
      <c r="D10" s="5" t="s">
        <v>44</v>
      </c>
      <c r="E10" s="5" t="s">
        <v>17</v>
      </c>
      <c r="F10" s="6" t="s">
        <v>18</v>
      </c>
      <c r="G10" s="8">
        <v>717611</v>
      </c>
      <c r="H10" s="8">
        <v>1050</v>
      </c>
      <c r="I10" s="8">
        <v>952</v>
      </c>
      <c r="J10" s="8">
        <v>600143</v>
      </c>
      <c r="K10" s="7">
        <v>1100</v>
      </c>
      <c r="L10" s="8">
        <v>982</v>
      </c>
      <c r="M10" s="8"/>
      <c r="N10" s="8">
        <f t="shared" si="0"/>
        <v>982</v>
      </c>
      <c r="O10" s="9">
        <v>309071</v>
      </c>
      <c r="P10" s="7">
        <v>1100</v>
      </c>
      <c r="Q10" s="8">
        <v>816</v>
      </c>
      <c r="R10" s="10">
        <f t="shared" si="1"/>
        <v>85.024242424242416</v>
      </c>
    </row>
    <row r="11" spans="1:18">
      <c r="A11" s="5">
        <v>7</v>
      </c>
      <c r="B11" s="5">
        <v>86</v>
      </c>
      <c r="C11" s="5" t="s">
        <v>45</v>
      </c>
      <c r="D11" s="5" t="s">
        <v>46</v>
      </c>
      <c r="E11" s="5" t="s">
        <v>17</v>
      </c>
      <c r="F11" s="6" t="s">
        <v>18</v>
      </c>
      <c r="G11" s="9">
        <v>83314</v>
      </c>
      <c r="H11" s="8">
        <v>1050</v>
      </c>
      <c r="I11" s="8">
        <v>866</v>
      </c>
      <c r="J11" s="8">
        <v>514812</v>
      </c>
      <c r="K11" s="7">
        <v>1100</v>
      </c>
      <c r="L11" s="8">
        <v>946</v>
      </c>
      <c r="M11" s="8"/>
      <c r="N11" s="8">
        <f t="shared" si="0"/>
        <v>946</v>
      </c>
      <c r="O11" s="9">
        <v>13598</v>
      </c>
      <c r="P11" s="7">
        <v>1100</v>
      </c>
      <c r="Q11" s="8">
        <v>932</v>
      </c>
      <c r="R11" s="10">
        <f t="shared" si="1"/>
        <v>84.913419913419915</v>
      </c>
    </row>
    <row r="12" spans="1:18">
      <c r="A12" s="5">
        <v>8</v>
      </c>
      <c r="B12" s="5">
        <v>264</v>
      </c>
      <c r="C12" s="12" t="s">
        <v>29</v>
      </c>
      <c r="D12" s="5" t="s">
        <v>30</v>
      </c>
      <c r="E12" s="5" t="s">
        <v>17</v>
      </c>
      <c r="F12" s="6" t="s">
        <v>18</v>
      </c>
      <c r="G12" s="9">
        <v>15400</v>
      </c>
      <c r="H12" s="8">
        <v>1050</v>
      </c>
      <c r="I12" s="8">
        <v>968</v>
      </c>
      <c r="J12" s="8">
        <v>505066</v>
      </c>
      <c r="K12" s="7">
        <v>1100</v>
      </c>
      <c r="L12" s="8">
        <v>936</v>
      </c>
      <c r="M12" s="8"/>
      <c r="N12" s="8">
        <f t="shared" si="0"/>
        <v>936</v>
      </c>
      <c r="O12" s="8">
        <v>1742</v>
      </c>
      <c r="P12" s="7">
        <v>1100</v>
      </c>
      <c r="Q12" s="8">
        <v>873</v>
      </c>
      <c r="R12" s="10">
        <f t="shared" si="1"/>
        <v>84.792640692640688</v>
      </c>
    </row>
    <row r="13" spans="1:18">
      <c r="A13" s="5">
        <v>9</v>
      </c>
      <c r="B13" s="5">
        <v>433</v>
      </c>
      <c r="C13" s="5" t="s">
        <v>20</v>
      </c>
      <c r="D13" s="5" t="s">
        <v>21</v>
      </c>
      <c r="E13" s="5" t="s">
        <v>17</v>
      </c>
      <c r="F13" s="6" t="s">
        <v>18</v>
      </c>
      <c r="G13" s="8">
        <v>426041</v>
      </c>
      <c r="H13" s="8">
        <v>1050</v>
      </c>
      <c r="I13" s="8">
        <v>914</v>
      </c>
      <c r="J13" s="8">
        <v>100169</v>
      </c>
      <c r="K13" s="7">
        <v>1100</v>
      </c>
      <c r="L13" s="8">
        <v>922</v>
      </c>
      <c r="M13" s="8"/>
      <c r="N13" s="8">
        <f t="shared" si="0"/>
        <v>922</v>
      </c>
      <c r="O13" s="9">
        <v>807115</v>
      </c>
      <c r="P13" s="7">
        <v>1100</v>
      </c>
      <c r="Q13" s="8">
        <v>930</v>
      </c>
      <c r="R13" s="10">
        <f t="shared" si="1"/>
        <v>84.682251082251085</v>
      </c>
    </row>
    <row r="14" spans="1:18">
      <c r="A14" s="5">
        <v>10</v>
      </c>
      <c r="B14" s="5">
        <v>2</v>
      </c>
      <c r="C14" s="5" t="s">
        <v>47</v>
      </c>
      <c r="D14" s="5" t="s">
        <v>48</v>
      </c>
      <c r="E14" s="5" t="s">
        <v>17</v>
      </c>
      <c r="F14" s="6" t="s">
        <v>18</v>
      </c>
      <c r="G14" s="8">
        <v>77728</v>
      </c>
      <c r="H14" s="8">
        <v>1050</v>
      </c>
      <c r="I14" s="8">
        <v>943</v>
      </c>
      <c r="J14" s="8">
        <v>153100</v>
      </c>
      <c r="K14" s="7">
        <v>1100</v>
      </c>
      <c r="L14" s="8">
        <v>942</v>
      </c>
      <c r="M14" s="8"/>
      <c r="N14" s="8">
        <f t="shared" si="0"/>
        <v>942</v>
      </c>
      <c r="O14" s="9">
        <v>307710</v>
      </c>
      <c r="P14" s="7">
        <v>1100</v>
      </c>
      <c r="Q14" s="8">
        <v>872</v>
      </c>
      <c r="R14" s="10">
        <f t="shared" si="1"/>
        <v>84.561904761904756</v>
      </c>
    </row>
    <row r="15" spans="1:18">
      <c r="A15" s="5">
        <v>11</v>
      </c>
      <c r="B15" s="5">
        <v>197</v>
      </c>
      <c r="C15" s="5" t="s">
        <v>35</v>
      </c>
      <c r="D15" s="5" t="s">
        <v>36</v>
      </c>
      <c r="E15" s="5" t="s">
        <v>17</v>
      </c>
      <c r="F15" s="6" t="s">
        <v>18</v>
      </c>
      <c r="G15" s="8">
        <v>76937</v>
      </c>
      <c r="H15" s="8">
        <v>1050</v>
      </c>
      <c r="I15" s="8">
        <v>952</v>
      </c>
      <c r="J15" s="8">
        <v>513454</v>
      </c>
      <c r="K15" s="7">
        <v>1100</v>
      </c>
      <c r="L15" s="8">
        <v>947</v>
      </c>
      <c r="M15" s="8"/>
      <c r="N15" s="8">
        <f t="shared" si="0"/>
        <v>947</v>
      </c>
      <c r="O15" s="9">
        <v>14375</v>
      </c>
      <c r="P15" s="7">
        <v>1100</v>
      </c>
      <c r="Q15" s="8">
        <v>849</v>
      </c>
      <c r="R15" s="10">
        <f t="shared" si="1"/>
        <v>84.333333333333343</v>
      </c>
    </row>
    <row r="16" spans="1:18">
      <c r="A16" s="5">
        <v>12</v>
      </c>
      <c r="B16" s="5">
        <v>357</v>
      </c>
      <c r="C16" s="5" t="s">
        <v>23</v>
      </c>
      <c r="D16" s="5" t="s">
        <v>24</v>
      </c>
      <c r="E16" s="5" t="s">
        <v>17</v>
      </c>
      <c r="F16" s="6" t="s">
        <v>18</v>
      </c>
      <c r="G16" s="8">
        <v>238811</v>
      </c>
      <c r="H16" s="8">
        <v>1050</v>
      </c>
      <c r="I16" s="8">
        <v>947</v>
      </c>
      <c r="J16" s="8">
        <v>206091</v>
      </c>
      <c r="K16" s="7">
        <v>1100</v>
      </c>
      <c r="L16" s="8">
        <v>949</v>
      </c>
      <c r="M16" s="8"/>
      <c r="N16" s="8">
        <f t="shared" si="0"/>
        <v>949</v>
      </c>
      <c r="O16" s="8">
        <v>405815</v>
      </c>
      <c r="P16" s="7">
        <v>1100</v>
      </c>
      <c r="Q16" s="8">
        <v>847</v>
      </c>
      <c r="R16" s="10">
        <f t="shared" si="1"/>
        <v>84.274458874458873</v>
      </c>
    </row>
    <row r="17" spans="1:19">
      <c r="A17" s="5">
        <v>13</v>
      </c>
      <c r="B17" s="5">
        <v>176</v>
      </c>
      <c r="C17" s="5" t="s">
        <v>37</v>
      </c>
      <c r="D17" s="5" t="s">
        <v>38</v>
      </c>
      <c r="E17" s="5" t="s">
        <v>17</v>
      </c>
      <c r="F17" s="6" t="s">
        <v>18</v>
      </c>
      <c r="G17" s="8">
        <v>84635</v>
      </c>
      <c r="H17" s="8">
        <v>1050</v>
      </c>
      <c r="I17" s="8">
        <v>862</v>
      </c>
      <c r="J17" s="8">
        <v>514641</v>
      </c>
      <c r="K17" s="7">
        <v>1100</v>
      </c>
      <c r="L17" s="8">
        <v>946</v>
      </c>
      <c r="M17" s="8"/>
      <c r="N17" s="8">
        <f t="shared" si="0"/>
        <v>946</v>
      </c>
      <c r="O17" s="9">
        <v>13181</v>
      </c>
      <c r="P17" s="7">
        <v>1100</v>
      </c>
      <c r="Q17" s="8">
        <v>906</v>
      </c>
      <c r="R17" s="10">
        <f t="shared" si="1"/>
        <v>84.128138528138521</v>
      </c>
    </row>
    <row r="18" spans="1:19">
      <c r="A18" s="5">
        <v>14</v>
      </c>
      <c r="B18" s="5">
        <v>231</v>
      </c>
      <c r="C18" s="5" t="s">
        <v>33</v>
      </c>
      <c r="D18" s="5" t="s">
        <v>34</v>
      </c>
      <c r="E18" s="5" t="s">
        <v>17</v>
      </c>
      <c r="F18" s="6" t="s">
        <v>18</v>
      </c>
      <c r="G18" s="8">
        <v>301438</v>
      </c>
      <c r="H18" s="8">
        <v>1050</v>
      </c>
      <c r="I18" s="8">
        <v>891</v>
      </c>
      <c r="J18" s="8">
        <v>652379</v>
      </c>
      <c r="K18" s="7">
        <v>1100</v>
      </c>
      <c r="L18" s="8">
        <v>934</v>
      </c>
      <c r="M18" s="8"/>
      <c r="N18" s="8">
        <f t="shared" si="0"/>
        <v>934</v>
      </c>
      <c r="O18" s="8">
        <v>14466</v>
      </c>
      <c r="P18" s="7">
        <v>1100</v>
      </c>
      <c r="Q18" s="8">
        <v>903</v>
      </c>
      <c r="R18" s="10">
        <f t="shared" si="1"/>
        <v>84.053246753246754</v>
      </c>
    </row>
    <row r="19" spans="1:19">
      <c r="A19" s="5">
        <v>15</v>
      </c>
      <c r="B19" s="5">
        <v>274</v>
      </c>
      <c r="C19" s="5" t="s">
        <v>27</v>
      </c>
      <c r="D19" s="5" t="s">
        <v>28</v>
      </c>
      <c r="E19" s="5" t="s">
        <v>17</v>
      </c>
      <c r="F19" s="6" t="s">
        <v>18</v>
      </c>
      <c r="G19" s="9">
        <v>73734</v>
      </c>
      <c r="H19" s="8">
        <v>1050</v>
      </c>
      <c r="I19" s="8">
        <v>954</v>
      </c>
      <c r="J19" s="8">
        <v>514579</v>
      </c>
      <c r="K19" s="7">
        <v>1100</v>
      </c>
      <c r="L19" s="8">
        <v>958</v>
      </c>
      <c r="M19" s="8"/>
      <c r="N19" s="8">
        <f t="shared" si="0"/>
        <v>958</v>
      </c>
      <c r="O19" s="9">
        <v>16898</v>
      </c>
      <c r="P19" s="7">
        <v>1100</v>
      </c>
      <c r="Q19" s="8">
        <v>808</v>
      </c>
      <c r="R19" s="10">
        <f t="shared" si="1"/>
        <v>83.753246753246742</v>
      </c>
      <c r="S19" s="13"/>
    </row>
    <row r="20" spans="1:19">
      <c r="A20" s="5">
        <v>16</v>
      </c>
      <c r="B20" s="5">
        <v>42</v>
      </c>
      <c r="C20" s="5" t="s">
        <v>49</v>
      </c>
      <c r="D20" s="5" t="s">
        <v>50</v>
      </c>
      <c r="E20" s="5" t="s">
        <v>17</v>
      </c>
      <c r="F20" s="6" t="s">
        <v>18</v>
      </c>
      <c r="G20" s="8">
        <v>164494</v>
      </c>
      <c r="H20" s="8">
        <v>1050</v>
      </c>
      <c r="I20" s="8">
        <v>910</v>
      </c>
      <c r="J20" s="8">
        <v>513488</v>
      </c>
      <c r="K20" s="7">
        <v>1100</v>
      </c>
      <c r="L20" s="8">
        <v>941</v>
      </c>
      <c r="M20" s="8"/>
      <c r="N20" s="8">
        <v>941</v>
      </c>
      <c r="O20" s="8">
        <v>16510</v>
      </c>
      <c r="P20" s="7">
        <v>1100</v>
      </c>
      <c r="Q20" s="8">
        <v>863</v>
      </c>
      <c r="R20" s="10">
        <v>83.64</v>
      </c>
      <c r="S20" s="13"/>
    </row>
    <row r="21" spans="1:19">
      <c r="A21" s="5">
        <v>17</v>
      </c>
      <c r="B21" s="5">
        <v>137</v>
      </c>
      <c r="C21" s="5" t="s">
        <v>51</v>
      </c>
      <c r="D21" s="5" t="s">
        <v>52</v>
      </c>
      <c r="E21" s="5" t="s">
        <v>17</v>
      </c>
      <c r="F21" s="6" t="s">
        <v>18</v>
      </c>
      <c r="G21" s="8">
        <v>766808</v>
      </c>
      <c r="H21" s="8">
        <v>1050</v>
      </c>
      <c r="I21" s="8">
        <v>908</v>
      </c>
      <c r="J21" s="8">
        <v>652773</v>
      </c>
      <c r="K21" s="7">
        <v>1100</v>
      </c>
      <c r="L21" s="8">
        <v>919</v>
      </c>
      <c r="M21" s="8"/>
      <c r="N21" s="8">
        <v>919</v>
      </c>
      <c r="O21" s="9">
        <v>15523</v>
      </c>
      <c r="P21" s="7">
        <v>1100</v>
      </c>
      <c r="Q21" s="8">
        <v>845</v>
      </c>
      <c r="R21" s="10">
        <v>82.11</v>
      </c>
      <c r="S21" s="13"/>
    </row>
    <row r="22" spans="1:19">
      <c r="A22" s="13"/>
      <c r="B22" s="13"/>
      <c r="C22" s="13"/>
      <c r="D22" s="13"/>
      <c r="E22" s="13"/>
      <c r="F22" s="14"/>
      <c r="G22" s="15"/>
      <c r="H22" s="15"/>
      <c r="I22" s="15"/>
      <c r="J22" s="15"/>
      <c r="K22" s="16"/>
      <c r="L22" s="15"/>
      <c r="M22" s="15"/>
      <c r="N22" s="15"/>
      <c r="O22" s="18"/>
      <c r="P22" s="16"/>
      <c r="Q22" s="15"/>
      <c r="R22" s="17"/>
      <c r="S22" s="13"/>
    </row>
    <row r="23" spans="1:19">
      <c r="A23" s="13"/>
      <c r="B23" s="13"/>
      <c r="C23" s="13"/>
      <c r="D23" s="13"/>
      <c r="E23" s="13"/>
      <c r="F23" s="14"/>
      <c r="G23" s="15"/>
      <c r="H23" s="15"/>
      <c r="I23" s="15"/>
      <c r="J23" s="15"/>
      <c r="K23" s="16"/>
      <c r="L23" s="15"/>
      <c r="M23" s="15"/>
      <c r="N23" s="15"/>
      <c r="O23" s="15"/>
      <c r="P23" s="16"/>
      <c r="Q23" s="15"/>
      <c r="R23" s="17"/>
      <c r="S23" s="13"/>
    </row>
    <row r="24" spans="1:19">
      <c r="A24" s="13"/>
      <c r="B24" s="13"/>
      <c r="C24" s="13"/>
      <c r="D24" s="13"/>
      <c r="E24" s="13"/>
      <c r="F24" s="14"/>
      <c r="G24" s="15"/>
      <c r="H24" s="15"/>
      <c r="I24" s="15"/>
      <c r="J24" s="15"/>
      <c r="K24" s="16"/>
      <c r="L24" s="15"/>
      <c r="M24" s="15"/>
      <c r="N24" s="15"/>
      <c r="O24" s="18"/>
      <c r="P24" s="16"/>
      <c r="Q24" s="15"/>
      <c r="R24" s="17"/>
      <c r="S24" s="13"/>
    </row>
    <row r="25" spans="1:19">
      <c r="A25" s="13"/>
      <c r="B25" s="13"/>
      <c r="C25" s="13"/>
      <c r="D25" s="13"/>
      <c r="E25" s="13"/>
      <c r="F25" s="14"/>
      <c r="G25" s="15"/>
      <c r="H25" s="15"/>
      <c r="I25" s="15"/>
      <c r="J25" s="15"/>
      <c r="K25" s="16"/>
      <c r="L25" s="15"/>
      <c r="M25" s="15"/>
      <c r="N25" s="15"/>
      <c r="O25" s="18"/>
      <c r="P25" s="16"/>
      <c r="Q25" s="15"/>
      <c r="R25" s="17"/>
      <c r="S25" s="13"/>
    </row>
    <row r="26" spans="1:19">
      <c r="A26" s="13"/>
      <c r="B26" s="13"/>
      <c r="C26" s="13"/>
      <c r="D26" s="13"/>
      <c r="E26" s="13"/>
      <c r="F26" s="14"/>
      <c r="G26" s="15"/>
      <c r="H26" s="15"/>
      <c r="I26" s="15"/>
      <c r="J26" s="15"/>
      <c r="K26" s="16"/>
      <c r="L26" s="15"/>
      <c r="M26" s="15"/>
      <c r="N26" s="15"/>
      <c r="O26" s="18"/>
      <c r="P26" s="16"/>
      <c r="Q26" s="15"/>
      <c r="R26" s="17"/>
      <c r="S26" s="13"/>
    </row>
    <row r="27" spans="1:19">
      <c r="A27" s="13"/>
      <c r="B27" s="13"/>
      <c r="C27" s="13"/>
      <c r="D27" s="13"/>
      <c r="E27" s="13"/>
      <c r="F27" s="14"/>
      <c r="G27" s="15"/>
      <c r="H27" s="15"/>
      <c r="I27" s="15"/>
      <c r="J27" s="15"/>
      <c r="K27" s="16"/>
      <c r="L27" s="15"/>
      <c r="M27" s="15"/>
      <c r="N27" s="15"/>
      <c r="O27" s="15"/>
      <c r="P27" s="16"/>
      <c r="Q27" s="15"/>
      <c r="R27" s="17"/>
      <c r="S27" s="13"/>
    </row>
    <row r="28" spans="1:19">
      <c r="A28" s="13"/>
      <c r="B28" s="13"/>
      <c r="C28" s="13"/>
      <c r="D28" s="13"/>
      <c r="E28" s="13"/>
      <c r="F28" s="14"/>
      <c r="G28" s="15"/>
      <c r="H28" s="15"/>
      <c r="I28" s="15"/>
      <c r="J28" s="15"/>
      <c r="K28" s="16"/>
      <c r="L28" s="15"/>
      <c r="M28" s="15"/>
      <c r="N28" s="15"/>
      <c r="O28" s="15"/>
      <c r="P28" s="16"/>
      <c r="Q28" s="15"/>
      <c r="R28" s="17"/>
      <c r="S28" s="13"/>
    </row>
    <row r="29" spans="1:19">
      <c r="A29" s="13"/>
      <c r="B29" s="13"/>
      <c r="C29" s="13"/>
      <c r="D29" s="13"/>
      <c r="E29" s="13"/>
      <c r="F29" s="14"/>
      <c r="G29" s="15"/>
      <c r="H29" s="15"/>
      <c r="I29" s="15"/>
      <c r="J29" s="15"/>
      <c r="K29" s="16"/>
      <c r="L29" s="15"/>
      <c r="M29" s="15"/>
      <c r="N29" s="15"/>
      <c r="O29" s="18"/>
      <c r="P29" s="16"/>
      <c r="Q29" s="15"/>
      <c r="R29" s="17"/>
      <c r="S29" s="13"/>
    </row>
    <row r="30" spans="1:19">
      <c r="A30" s="13"/>
      <c r="B30" s="13"/>
      <c r="C30" s="13"/>
      <c r="D30" s="13"/>
      <c r="E30" s="13"/>
      <c r="F30" s="14"/>
      <c r="G30" s="15"/>
      <c r="H30" s="15"/>
      <c r="I30" s="15"/>
      <c r="J30" s="15"/>
      <c r="K30" s="16"/>
      <c r="L30" s="15"/>
      <c r="M30" s="15"/>
      <c r="N30" s="15"/>
      <c r="O30" s="18"/>
      <c r="P30" s="16"/>
      <c r="Q30" s="15"/>
      <c r="R30" s="17"/>
      <c r="S30" s="13"/>
    </row>
    <row r="31" spans="1:19">
      <c r="A31" s="13"/>
      <c r="B31" s="13"/>
      <c r="C31" s="13"/>
      <c r="D31" s="13"/>
      <c r="E31" s="13"/>
      <c r="F31" s="14"/>
      <c r="G31" s="15"/>
      <c r="H31" s="15"/>
      <c r="I31" s="15"/>
      <c r="J31" s="15"/>
      <c r="K31" s="16"/>
      <c r="L31" s="15"/>
      <c r="M31" s="15"/>
      <c r="N31" s="15"/>
      <c r="O31" s="18"/>
      <c r="P31" s="16"/>
      <c r="Q31" s="15"/>
      <c r="R31" s="17"/>
      <c r="S31" s="13"/>
    </row>
    <row r="32" spans="1:19">
      <c r="A32" s="13"/>
      <c r="B32" s="13"/>
      <c r="C32" s="13"/>
      <c r="D32" s="13"/>
      <c r="E32" s="13"/>
      <c r="F32" s="14"/>
      <c r="G32" s="15"/>
      <c r="H32" s="15"/>
      <c r="I32" s="15"/>
      <c r="J32" s="15"/>
      <c r="K32" s="16"/>
      <c r="L32" s="15"/>
      <c r="M32" s="15"/>
      <c r="N32" s="15"/>
      <c r="O32" s="15"/>
      <c r="P32" s="16"/>
      <c r="Q32" s="15"/>
      <c r="R32" s="17"/>
      <c r="S32" s="13"/>
    </row>
    <row r="33" spans="1:22">
      <c r="A33" s="13"/>
      <c r="B33" s="13"/>
      <c r="C33" s="13"/>
      <c r="D33" s="13"/>
      <c r="E33" s="13"/>
      <c r="F33" s="14"/>
      <c r="G33" s="18"/>
      <c r="H33" s="15"/>
      <c r="I33" s="15"/>
      <c r="J33" s="15"/>
      <c r="K33" s="16"/>
      <c r="L33" s="15"/>
      <c r="M33" s="15"/>
      <c r="N33" s="15"/>
      <c r="O33" s="15"/>
      <c r="P33" s="16"/>
      <c r="Q33" s="15"/>
      <c r="R33" s="17"/>
      <c r="S33" s="13"/>
    </row>
    <row r="34" spans="1:22">
      <c r="A34" s="13"/>
      <c r="B34" s="13"/>
      <c r="C34" s="14"/>
      <c r="D34" s="14"/>
      <c r="E34" s="13"/>
      <c r="F34" s="14"/>
      <c r="G34" s="19"/>
      <c r="H34" s="15"/>
      <c r="I34" s="16"/>
      <c r="J34" s="16"/>
      <c r="K34" s="16"/>
      <c r="L34" s="16"/>
      <c r="M34" s="16"/>
      <c r="N34" s="15"/>
      <c r="O34" s="19"/>
      <c r="P34" s="16"/>
      <c r="Q34" s="16"/>
      <c r="R34" s="17"/>
      <c r="S34" s="13"/>
    </row>
    <row r="35" spans="1:22">
      <c r="A35" s="13"/>
      <c r="B35" s="13"/>
      <c r="C35" s="13"/>
      <c r="D35" s="13"/>
      <c r="E35" s="13"/>
      <c r="F35" s="14"/>
      <c r="G35" s="15"/>
      <c r="H35" s="15"/>
      <c r="I35" s="15"/>
      <c r="J35" s="15"/>
      <c r="K35" s="16"/>
      <c r="L35" s="15"/>
      <c r="M35" s="15"/>
      <c r="N35" s="15"/>
      <c r="O35" s="18"/>
      <c r="P35" s="16"/>
      <c r="Q35" s="15"/>
      <c r="R35" s="17"/>
      <c r="S35" s="20"/>
      <c r="T35" s="11"/>
      <c r="U35" s="11"/>
      <c r="V35" s="11"/>
    </row>
    <row r="36" spans="1:2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</sheetData>
  <sortState ref="A5:R22">
    <sortCondition descending="1" ref="R5:R22"/>
  </sortState>
  <mergeCells count="5">
    <mergeCell ref="A1:R1"/>
    <mergeCell ref="A2:R2"/>
    <mergeCell ref="G3:I3"/>
    <mergeCell ref="J3:L3"/>
    <mergeCell ref="O3:Q3"/>
  </mergeCells>
  <pageMargins left="1.4" right="0.38" top="0.75" bottom="0.75" header="0.3" footer="0.3"/>
  <pageSetup paperSize="5" scale="75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2014-11-29T05:33:22Z</dcterms:modified>
</cp:coreProperties>
</file>